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NUEVOS BENCHMARKS SCOTIA." sheetId="1" r:id="rId1"/>
    <sheet name="SCOTIA_FONDOS" sheetId="2" r:id="rId2"/>
  </sheets>
  <definedNames/>
  <calcPr fullCalcOnLoad="1"/>
</workbook>
</file>

<file path=xl/sharedStrings.xml><?xml version="1.0" encoding="utf-8"?>
<sst xmlns="http://schemas.openxmlformats.org/spreadsheetml/2006/main" count="242" uniqueCount="185">
  <si>
    <t>FECHA INICIO</t>
  </si>
  <si>
    <t>MEX_CETES_28D</t>
  </si>
  <si>
    <t>MEX_CETES_91D</t>
  </si>
  <si>
    <t>MEX_CETES_182D</t>
  </si>
  <si>
    <t>MEX_CETES_364D</t>
  </si>
  <si>
    <t>T. C. SPOT</t>
  </si>
  <si>
    <t>VALMER M3</t>
  </si>
  <si>
    <t>MEX_FGUBER_DEV</t>
  </si>
  <si>
    <t>MEX_TIIE28_DEV</t>
  </si>
  <si>
    <t>INDICE DE LA BMV PESOS</t>
  </si>
  <si>
    <t>INDICE DE RENDIMIENTO TOTAL</t>
  </si>
  <si>
    <t>52_SCOTIA7_C1</t>
  </si>
  <si>
    <t>DOW JOHNES</t>
  </si>
  <si>
    <t>52_SCOTINT_C1</t>
  </si>
  <si>
    <t>INDICE MORGAN STANLEY CAPITAL INTERNATIONAL INDEX</t>
  </si>
  <si>
    <t>5% IPC 5% DJI 90% SCOTIA2</t>
  </si>
  <si>
    <t>15% IPC 10% DJI 15% SCOTI11 60% SCOTIA4</t>
  </si>
  <si>
    <t>PROMEDIO</t>
  </si>
  <si>
    <t>50 % CETES_28 50% CETES_91</t>
  </si>
  <si>
    <t xml:space="preserve">5% SCOTIA7_C1  5% SCOTAINT_C1  90% SCOTIA_2_C1 </t>
  </si>
  <si>
    <t xml:space="preserve">90% CETES_28 10% IPC </t>
  </si>
  <si>
    <t xml:space="preserve">15% SCOTIA7_C1 10% SCOTAINT_C1 15% SCOTI11_C1 60% SCOTIA4_C1 </t>
  </si>
  <si>
    <t xml:space="preserve">75% IPC 25% IRT </t>
  </si>
  <si>
    <t>50% DJI 50% SPOT</t>
  </si>
  <si>
    <t>FECHA</t>
  </si>
  <si>
    <t>MEX_CETES_28D(NETO)</t>
  </si>
  <si>
    <t>SCOTIA_A_C1</t>
  </si>
  <si>
    <t>SCOTIA_P_C1</t>
  </si>
  <si>
    <t>MEX_CETES_91D(NETO)</t>
  </si>
  <si>
    <t>SCOTIA_1_C1</t>
  </si>
  <si>
    <t>SCOTIA_D_C1</t>
  </si>
  <si>
    <t>SCOTIA_2_C1</t>
  </si>
  <si>
    <t>FINDE_1</t>
  </si>
  <si>
    <t>SCOTIA_FBC</t>
  </si>
  <si>
    <t>MEX_CETES_182D(NETO)</t>
  </si>
  <si>
    <t>MEX_CETES_364D(NETO)</t>
  </si>
  <si>
    <t>SCOTIA_4_C1</t>
  </si>
  <si>
    <t>SCOTIA_C_C1</t>
  </si>
  <si>
    <t>SCOTIA_10_C1</t>
  </si>
  <si>
    <t>T.C._SPOT(NETO)</t>
  </si>
  <si>
    <t>T.C._SPOT</t>
  </si>
  <si>
    <t>SCOTIA_3_C1</t>
  </si>
  <si>
    <t>BONO_A_3_AÑOS_T.F.(NETO)</t>
  </si>
  <si>
    <t>BONO_A_3_AÑOS_T.F.</t>
  </si>
  <si>
    <t>SCOTIA_11</t>
  </si>
  <si>
    <t>FONDEO_DIARIO(NETO)</t>
  </si>
  <si>
    <t>FONDEO_DIARIO</t>
  </si>
  <si>
    <t>SCOTIA_G_C1</t>
  </si>
  <si>
    <t>TIIE_28(NETO)</t>
  </si>
  <si>
    <t>TIIE_28</t>
  </si>
  <si>
    <t>SCOTIA_5</t>
  </si>
  <si>
    <t>IPC</t>
  </si>
  <si>
    <t>IRT</t>
  </si>
  <si>
    <t>SCOTIA7_C1</t>
  </si>
  <si>
    <t>DJI_DLLS.</t>
  </si>
  <si>
    <t>SCOTIAINT_C1</t>
  </si>
  <si>
    <t>MSCI_INDEX</t>
  </si>
  <si>
    <t>SCOTIA_E_C1</t>
  </si>
  <si>
    <t>SCOTI_12</t>
  </si>
  <si>
    <t>SCOTI_14</t>
  </si>
  <si>
    <t>SCOTI_15(NETO)</t>
  </si>
  <si>
    <t>SCOTI_15</t>
  </si>
  <si>
    <t>SCOTI_16(NETO)</t>
  </si>
  <si>
    <t>SCOTI_16</t>
  </si>
  <si>
    <t>SCOTI_17(NETO)</t>
  </si>
  <si>
    <t>SCOTI_17</t>
  </si>
  <si>
    <t>SCOTI_18(NETO)</t>
  </si>
  <si>
    <t>SCOTI_18</t>
  </si>
  <si>
    <t>SCOTI_19(NETO)</t>
  </si>
  <si>
    <t>SCOTI_19</t>
  </si>
  <si>
    <t>SCOTI_20(NETO)</t>
  </si>
  <si>
    <t>SCOTI_20</t>
  </si>
  <si>
    <t>30/09/2009</t>
  </si>
  <si>
    <t>01/10/2009</t>
  </si>
  <si>
    <t>02/10/2009</t>
  </si>
  <si>
    <t>05/10/2009</t>
  </si>
  <si>
    <t>06/10/2009</t>
  </si>
  <si>
    <t>07/10/2009</t>
  </si>
  <si>
    <t>08/10/2009</t>
  </si>
  <si>
    <t>09/10/2009</t>
  </si>
  <si>
    <t>12/10/2009</t>
  </si>
  <si>
    <t>13/10/2009</t>
  </si>
  <si>
    <t>14/10/2009</t>
  </si>
  <si>
    <t>15/10/2009</t>
  </si>
  <si>
    <t>16/10/2009</t>
  </si>
  <si>
    <t>19/10/2009</t>
  </si>
  <si>
    <t>20/10/2009</t>
  </si>
  <si>
    <t>21/10/2009</t>
  </si>
  <si>
    <t>22/10/2009</t>
  </si>
  <si>
    <t>23/10/2009</t>
  </si>
  <si>
    <t>26/10/2009</t>
  </si>
  <si>
    <t>27/10/2009</t>
  </si>
  <si>
    <t>28/10/2009</t>
  </si>
  <si>
    <t>29/10/2009</t>
  </si>
  <si>
    <t>30/10/2009</t>
  </si>
  <si>
    <t>03/11/2009</t>
  </si>
  <si>
    <t>PROPUESTA DE MODIFICACIÓN DE BENCHMARKS</t>
  </si>
  <si>
    <t>Fondo</t>
  </si>
  <si>
    <t>Características</t>
  </si>
  <si>
    <t>Benchmark ACTUAL</t>
  </si>
  <si>
    <t>Benchmark PROPUESTO sobre indices VALMER</t>
  </si>
  <si>
    <t>Racional</t>
  </si>
  <si>
    <t>Corto Plazo  ( Duración menor a un año )</t>
  </si>
  <si>
    <t>SCOTIAG</t>
  </si>
  <si>
    <t>100% Gubernamental</t>
  </si>
  <si>
    <t>Valmer Fondeo Guber.</t>
  </si>
  <si>
    <t>Fondeo guber Banxico 80%, cetes 28 20%</t>
  </si>
  <si>
    <t>-</t>
  </si>
  <si>
    <t>SCOTIAP</t>
  </si>
  <si>
    <t>MIXTO 1</t>
  </si>
  <si>
    <t>Valmer Cetes 28</t>
  </si>
  <si>
    <t>Fondeo guber Banxico 90%, cetes 28 10%</t>
  </si>
  <si>
    <t>SCOTIA1</t>
  </si>
  <si>
    <t>MIXTO 2</t>
  </si>
  <si>
    <t>Valmer Cetes 28 / 91</t>
  </si>
  <si>
    <t>30% valmer cetes de  28 dias / 60%  fondeo guber Bnaxico / 10% valmer corporativos 12 meses</t>
  </si>
  <si>
    <t>El fondo tiene una estructura de corporativos de mediano plazo</t>
  </si>
  <si>
    <t>FINDE1</t>
  </si>
  <si>
    <t>Valmer  Cetes 91</t>
  </si>
  <si>
    <t>50% valmer Cetes de 28 dias / 20% valmer fondeo guber Banxico / 30% valmer corporativos 12 meses</t>
  </si>
  <si>
    <t>Mediano Plazo ( Duración entre 1 año y 3 años )</t>
  </si>
  <si>
    <t>SCOTIAD</t>
  </si>
  <si>
    <t>60% valmer cetes de  28 dias / 25% valmer fondeo guber Banxico / 15% valmer corporativos 12 meses.</t>
  </si>
  <si>
    <t>SCOTIA2</t>
  </si>
  <si>
    <t xml:space="preserve">40% valmer cetes de 91 dias / 20% valmer fondeo guber Banxico / 30% valmer corporativos / 10% Valmer Cete del año </t>
  </si>
  <si>
    <t>Largo Plazo  ( Duración superior a 3 años )</t>
  </si>
  <si>
    <t>SCOTIAC</t>
  </si>
  <si>
    <t>Valmer Cetes 360</t>
  </si>
  <si>
    <t>50% valmer cetes de 91 dias / 20% valmer Bonos T.fija 3 años / 30% valmer corporativos</t>
  </si>
  <si>
    <t>adecuar el fondo a sus características actuales</t>
  </si>
  <si>
    <t>SCOTI11</t>
  </si>
  <si>
    <t>Valmer Bono M3</t>
  </si>
  <si>
    <t xml:space="preserve">Valmer Bono M3 90 % / Bono M5 10% </t>
  </si>
  <si>
    <t>SCOTI10</t>
  </si>
  <si>
    <t>Especializado en Papel Privado</t>
  </si>
  <si>
    <t>80% valmer corporativos / 20% valmer fondeo guber Banxico</t>
  </si>
  <si>
    <t xml:space="preserve">Se especializa en corporativos </t>
  </si>
  <si>
    <t>Cobertura</t>
  </si>
  <si>
    <t>SCOTIA3</t>
  </si>
  <si>
    <t>100% cobertura cambiaria</t>
  </si>
  <si>
    <t>Valmer  Spot</t>
  </si>
  <si>
    <t>Valmer Spot</t>
  </si>
  <si>
    <t>Renta Variable</t>
  </si>
  <si>
    <t>SCOTIA7</t>
  </si>
  <si>
    <t>Tracker del IPC</t>
  </si>
  <si>
    <t>75% IPC / 25%  IRT</t>
  </si>
  <si>
    <t>SCOTINT</t>
  </si>
  <si>
    <t>Internacional Discrecional</t>
  </si>
  <si>
    <t>Dow Jones / TC Spot</t>
  </si>
  <si>
    <t>MSCI All Country World Index</t>
  </si>
  <si>
    <t>Fondos de Fondos</t>
  </si>
  <si>
    <t>SCOTI12</t>
  </si>
  <si>
    <t>Fondo Conservador</t>
  </si>
  <si>
    <t>5% S7, 5% SINT y 90% S2</t>
  </si>
  <si>
    <t>S7 5%,SINT 5%, S2 40%, SG 25% Y S1 25%.</t>
  </si>
  <si>
    <t>SCOTI14</t>
  </si>
  <si>
    <t>Fondo Patrimonial</t>
  </si>
  <si>
    <t>15% S7, 10% SINT, 15% S11 60% y S4</t>
  </si>
  <si>
    <t>S7 15%, SINT 10%, S11 20%, S2 25%, SG 15% Y S1 15%.</t>
  </si>
  <si>
    <t>Fondos en Cambio de Regimen de Inversión</t>
  </si>
  <si>
    <t>FBC / SBANKCP</t>
  </si>
  <si>
    <t>Fondeo 90% / Cetes 28 10%</t>
  </si>
  <si>
    <t>Cambia el fondo de 100% gubernamental a mixto 1</t>
  </si>
  <si>
    <t>SCOTIAE</t>
  </si>
  <si>
    <t>Gestionado sobre acciones méxico (principalmente)</t>
  </si>
  <si>
    <t>90% de TIIE 28</t>
  </si>
  <si>
    <t>Cambia el fondo de deuda a renta variable</t>
  </si>
  <si>
    <r>
      <t>GUBER</t>
    </r>
    <r>
      <rPr>
        <sz val="10"/>
        <color indexed="8"/>
        <rFont val="Arial"/>
        <family val="0"/>
      </rPr>
      <t>= TASA DE FONDEO DE BANCO DE MEXICO.</t>
    </r>
  </si>
  <si>
    <r>
      <t>MIXTO1</t>
    </r>
    <r>
      <rPr>
        <sz val="10"/>
        <color indexed="8"/>
        <rFont val="Arial"/>
        <family val="0"/>
      </rPr>
      <t xml:space="preserve"> = MAYOR PROPORCION EN GUBERNAMENTAL, CON COMPLEMENTO DE BANCARIOS</t>
    </r>
  </si>
  <si>
    <r>
      <t xml:space="preserve">MIXTO2 </t>
    </r>
    <r>
      <rPr>
        <sz val="10"/>
        <color indexed="8"/>
        <rFont val="Arial"/>
        <family val="2"/>
      </rPr>
      <t>= MEZCLA DE GUBERNAMENTAL, BANCARIOS Y CORPORATIVOS EN MENOR PROPORCIÓN.</t>
    </r>
  </si>
  <si>
    <r>
      <t xml:space="preserve">MSCI WORLD  </t>
    </r>
    <r>
      <rPr>
        <b/>
        <sz val="10"/>
        <color indexed="8"/>
        <rFont val="Arial"/>
        <family val="2"/>
      </rPr>
      <t>INDEX</t>
    </r>
    <r>
      <rPr>
        <sz val="10"/>
        <color indexed="8"/>
        <rFont val="Arial"/>
        <family val="0"/>
      </rPr>
      <t xml:space="preserve"> =  MORGAN STANLEY CAPITAL INTERNATIONAL WORLD INDEX</t>
    </r>
  </si>
  <si>
    <r>
      <t>IPC</t>
    </r>
    <r>
      <rPr>
        <sz val="10"/>
        <color indexed="8"/>
        <rFont val="Arial"/>
        <family val="0"/>
      </rPr>
      <t xml:space="preserve"> = INDICE DE PRECIOS Y COTIZACIONES DE LA BOLSA MEXICANA</t>
    </r>
  </si>
  <si>
    <r>
      <t>IRT</t>
    </r>
    <r>
      <rPr>
        <sz val="10"/>
        <color indexed="8"/>
        <rFont val="Arial"/>
        <family val="0"/>
      </rPr>
      <t xml:space="preserve"> =  INDICE DE RETORNO TOTAL DE LA BOLSA MEXICANA</t>
    </r>
  </si>
  <si>
    <t>(SE TIENE QUE BORRAR O ELIMINAR.)</t>
  </si>
  <si>
    <t>* El SCOTIA A  y SCOTIA 4 ya no existen.</t>
  </si>
  <si>
    <t>* Los benhmarks tienen que arrancar de 100 aprtir del 30 de septiemebre del 2009 NO NECESITAMOS HISTORIA.</t>
  </si>
  <si>
    <t>BENCHMARK.</t>
  </si>
  <si>
    <t>HAY QUE ELIMINARLO NO EXISTE.</t>
  </si>
  <si>
    <t xml:space="preserve">* Cambiar el nombre de SCOTIA 5  YA NO EXISTE </t>
  </si>
  <si>
    <t>* existen muchos portafolios apartir del Scotia 14 que no se que estas midiendo esos fonods no existen</t>
  </si>
  <si>
    <t>en 100</t>
  </si>
  <si>
    <t>en 100 desde el 30/09/2009</t>
  </si>
  <si>
    <t>BORRAR</t>
  </si>
  <si>
    <t>checar</t>
  </si>
  <si>
    <t>borrar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</si>
</sst>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%"/>
  </numFmts>
  <fonts count="21">
    <font>
      <sz val="10"/>
      <name val="Arial"/>
      <family val="0"/>
    </font>
    <font>
      <sz val="12"/>
      <name val="calibri"/>
      <family val="0"/>
    </font>
    <font>
      <b/>
      <sz val="10"/>
      <color indexed="10"/>
      <name val="Arial"/>
      <family val="0"/>
    </font>
    <font>
      <sz val="11"/>
      <name val="calibri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2"/>
      <color indexed="10"/>
      <name val="calibri"/>
      <family val="0"/>
    </font>
    <font>
      <sz val="12"/>
      <color indexed="10"/>
      <name val="Arial"/>
      <family val="0"/>
    </font>
    <font>
      <sz val="11"/>
      <color indexed="10"/>
      <name val="calibri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1"/>
      <color indexed="9"/>
      <name val="calibri"/>
      <family val="0"/>
    </font>
    <font>
      <b/>
      <sz val="8"/>
      <color indexed="9"/>
      <name val="Arial"/>
      <family val="2"/>
    </font>
    <font>
      <b/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Protection="0">
      <alignment horizontal="center" vertical="center" wrapText="1"/>
    </xf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0" fillId="2" borderId="0" xfId="0" applyFill="1" applyAlignment="1">
      <alignment/>
    </xf>
    <xf numFmtId="43" fontId="7" fillId="2" borderId="3" xfId="15" applyNumberFormat="1" applyFont="1" applyFill="1" applyBorder="1" applyAlignment="1">
      <alignment horizontal="center" vertical="center" wrapText="1"/>
    </xf>
    <xf numFmtId="10" fontId="7" fillId="2" borderId="3" xfId="15" applyNumberFormat="1" applyFont="1" applyFill="1" applyBorder="1" applyAlignment="1">
      <alignment horizontal="justify" vertical="center" wrapText="1"/>
    </xf>
    <xf numFmtId="43" fontId="7" fillId="2" borderId="4" xfId="15" applyNumberFormat="1" applyFont="1" applyFill="1" applyBorder="1" applyAlignment="1">
      <alignment horizontal="center"/>
    </xf>
    <xf numFmtId="43" fontId="7" fillId="2" borderId="5" xfId="15" applyNumberFormat="1" applyFont="1" applyFill="1" applyBorder="1" applyAlignment="1">
      <alignment horizontal="center"/>
    </xf>
    <xf numFmtId="10" fontId="0" fillId="2" borderId="0" xfId="0" applyNumberFormat="1" applyFill="1" applyAlignment="1">
      <alignment/>
    </xf>
    <xf numFmtId="43" fontId="7" fillId="2" borderId="3" xfId="15" applyNumberFormat="1" applyFont="1" applyFill="1" applyBorder="1" applyAlignment="1">
      <alignment horizontal="center"/>
    </xf>
    <xf numFmtId="43" fontId="8" fillId="2" borderId="3" xfId="15" applyNumberFormat="1" applyFont="1" applyFill="1" applyBorder="1" applyAlignment="1">
      <alignment horizontal="center" vertical="justify" wrapText="1"/>
    </xf>
    <xf numFmtId="43" fontId="9" fillId="2" borderId="3" xfId="15" applyNumberFormat="1" applyFont="1" applyFill="1" applyBorder="1" applyAlignment="1">
      <alignment horizontal="center" vertical="justify" wrapText="1"/>
    </xf>
    <xf numFmtId="43" fontId="7" fillId="2" borderId="4" xfId="15" applyNumberFormat="1" applyFont="1" applyFill="1" applyBorder="1" applyAlignment="1">
      <alignment horizontal="center" vertical="center" wrapText="1"/>
    </xf>
    <xf numFmtId="10" fontId="7" fillId="2" borderId="4" xfId="15" applyNumberFormat="1" applyFont="1" applyFill="1" applyBorder="1" applyAlignment="1">
      <alignment horizontal="justify" vertical="center" wrapText="1"/>
    </xf>
    <xf numFmtId="43" fontId="8" fillId="2" borderId="6" xfId="15" applyNumberFormat="1" applyFont="1" applyFill="1" applyBorder="1" applyAlignment="1">
      <alignment horizontal="center" vertical="justify" wrapText="1"/>
    </xf>
    <xf numFmtId="43" fontId="9" fillId="2" borderId="6" xfId="15" applyNumberFormat="1" applyFont="1" applyFill="1" applyBorder="1" applyAlignment="1">
      <alignment horizontal="center" vertical="justify" wrapText="1"/>
    </xf>
    <xf numFmtId="43" fontId="7" fillId="2" borderId="6" xfId="15" applyNumberFormat="1" applyFont="1" applyFill="1" applyBorder="1" applyAlignment="1">
      <alignment horizontal="center" vertical="center" wrapText="1"/>
    </xf>
    <xf numFmtId="10" fontId="7" fillId="2" borderId="6" xfId="15" applyNumberFormat="1" applyFont="1" applyFill="1" applyBorder="1" applyAlignment="1">
      <alignment horizontal="justify" vertical="center" wrapText="1"/>
    </xf>
    <xf numFmtId="43" fontId="9" fillId="2" borderId="3" xfId="15" applyNumberFormat="1" applyFont="1" applyFill="1" applyBorder="1" applyAlignment="1">
      <alignment horizontal="center"/>
    </xf>
    <xf numFmtId="10" fontId="8" fillId="0" borderId="3" xfId="15" applyNumberFormat="1" applyFont="1" applyFill="1" applyBorder="1" applyAlignment="1">
      <alignment horizontal="center" vertical="center" wrapText="1"/>
    </xf>
    <xf numFmtId="43" fontId="8" fillId="0" borderId="6" xfId="15" applyNumberFormat="1" applyFont="1" applyFill="1" applyBorder="1" applyAlignment="1">
      <alignment horizontal="center" vertical="justify" wrapText="1"/>
    </xf>
    <xf numFmtId="43" fontId="9" fillId="2" borderId="6" xfId="15" applyNumberFormat="1" applyFont="1" applyFill="1" applyBorder="1" applyAlignment="1">
      <alignment horizontal="center"/>
    </xf>
    <xf numFmtId="43" fontId="7" fillId="2" borderId="6" xfId="15" applyNumberFormat="1" applyFont="1" applyFill="1" applyBorder="1" applyAlignment="1">
      <alignment horizontal="center"/>
    </xf>
    <xf numFmtId="10" fontId="7" fillId="2" borderId="3" xfId="15" applyNumberFormat="1" applyFont="1" applyFill="1" applyBorder="1" applyAlignment="1">
      <alignment horizontal="center" vertical="center" wrapText="1"/>
    </xf>
    <xf numFmtId="10" fontId="7" fillId="2" borderId="6" xfId="15" applyNumberFormat="1" applyFont="1" applyFill="1" applyBorder="1" applyAlignment="1">
      <alignment horizontal="center" vertical="center" wrapText="1"/>
    </xf>
    <xf numFmtId="43" fontId="7" fillId="0" borderId="3" xfId="15" applyNumberFormat="1" applyFont="1" applyFill="1" applyBorder="1" applyAlignment="1">
      <alignment horizontal="center" vertical="center" wrapText="1"/>
    </xf>
    <xf numFmtId="10" fontId="7" fillId="0" borderId="3" xfId="15" applyNumberFormat="1" applyFont="1" applyFill="1" applyBorder="1" applyAlignment="1">
      <alignment horizontal="justify" vertical="center" wrapText="1"/>
    </xf>
    <xf numFmtId="10" fontId="7" fillId="0" borderId="3" xfId="15" applyNumberFormat="1" applyFont="1" applyFill="1" applyBorder="1" applyAlignment="1">
      <alignment horizontal="center" vertical="center" wrapText="1"/>
    </xf>
    <xf numFmtId="43" fontId="8" fillId="0" borderId="3" xfId="0" applyNumberFormat="1" applyFont="1" applyFill="1" applyBorder="1" applyAlignment="1">
      <alignment horizontal="center" vertical="center" wrapText="1"/>
    </xf>
    <xf numFmtId="43" fontId="7" fillId="0" borderId="6" xfId="15" applyNumberFormat="1" applyFont="1" applyFill="1" applyBorder="1" applyAlignment="1">
      <alignment horizontal="center" vertical="center" wrapText="1"/>
    </xf>
    <xf numFmtId="10" fontId="7" fillId="0" borderId="6" xfId="15" applyNumberFormat="1" applyFont="1" applyFill="1" applyBorder="1" applyAlignment="1">
      <alignment horizontal="justify" vertical="center" wrapText="1"/>
    </xf>
    <xf numFmtId="10" fontId="7" fillId="0" borderId="6" xfId="15" applyNumberFormat="1" applyFont="1" applyFill="1" applyBorder="1" applyAlignment="1">
      <alignment horizontal="center" vertical="center" wrapText="1"/>
    </xf>
    <xf numFmtId="43" fontId="8" fillId="0" borderId="4" xfId="0" applyNumberFormat="1" applyFont="1" applyFill="1" applyBorder="1" applyAlignment="1">
      <alignment horizontal="center" vertical="center" wrapText="1"/>
    </xf>
    <xf numFmtId="43" fontId="9" fillId="0" borderId="3" xfId="15" applyNumberFormat="1" applyFont="1" applyFill="1" applyBorder="1" applyAlignment="1">
      <alignment horizontal="left"/>
    </xf>
    <xf numFmtId="43" fontId="9" fillId="2" borderId="7" xfId="15" applyNumberFormat="1" applyFont="1" applyFill="1" applyBorder="1" applyAlignment="1">
      <alignment horizontal="center"/>
    </xf>
    <xf numFmtId="43" fontId="9" fillId="2" borderId="4" xfId="15" applyNumberFormat="1" applyFont="1" applyFill="1" applyBorder="1" applyAlignment="1">
      <alignment horizontal="left"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4" fillId="3" borderId="2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3" borderId="0" xfId="0" applyFont="1" applyFill="1" applyAlignment="1">
      <alignment/>
    </xf>
    <xf numFmtId="0" fontId="17" fillId="4" borderId="0" xfId="0" applyFont="1" applyFill="1" applyAlignment="1">
      <alignment/>
    </xf>
    <xf numFmtId="0" fontId="18" fillId="4" borderId="0" xfId="0" applyFont="1" applyFill="1" applyBorder="1" applyAlignment="1">
      <alignment/>
    </xf>
    <xf numFmtId="9" fontId="19" fillId="3" borderId="3" xfId="15" applyFont="1" applyFill="1" applyBorder="1">
      <alignment horizontal="center" vertical="center" wrapText="1"/>
    </xf>
    <xf numFmtId="0" fontId="4" fillId="0" borderId="0" xfId="0" applyFont="1" applyAlignment="1">
      <alignment/>
    </xf>
    <xf numFmtId="0" fontId="17" fillId="5" borderId="0" xfId="0" applyFont="1" applyFill="1" applyAlignment="1">
      <alignment/>
    </xf>
    <xf numFmtId="14" fontId="13" fillId="0" borderId="1" xfId="0" applyNumberFormat="1" applyFont="1" applyBorder="1" applyAlignment="1">
      <alignment horizontal="centerContinuous" vertical="center"/>
    </xf>
    <xf numFmtId="0" fontId="17" fillId="6" borderId="0" xfId="0" applyFont="1" applyFill="1" applyAlignment="1">
      <alignment/>
    </xf>
    <xf numFmtId="164" fontId="20" fillId="7" borderId="0" xfId="15" applyNumberFormat="1" applyFont="1" applyFill="1">
      <alignment horizontal="center" vertical="center" wrapText="1"/>
    </xf>
    <xf numFmtId="0" fontId="5" fillId="8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Continuous" vertical="center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6"/>
  <sheetViews>
    <sheetView workbookViewId="0" topLeftCell="A9">
      <selection activeCell="A35" sqref="A35"/>
    </sheetView>
  </sheetViews>
  <sheetFormatPr defaultColWidth="11.421875" defaultRowHeight="12.75"/>
  <cols>
    <col min="1" max="1" width="4.140625" style="5" customWidth="1"/>
    <col min="2" max="2" width="14.00390625" style="38" customWidth="1"/>
    <col min="3" max="3" width="29.57421875" style="38" bestFit="1" customWidth="1"/>
    <col min="4" max="4" width="28.421875" style="5" bestFit="1" customWidth="1"/>
    <col min="5" max="5" width="83.421875" style="38" customWidth="1"/>
    <col min="6" max="6" width="52.140625" style="38" customWidth="1"/>
    <col min="7" max="16384" width="9.140625" style="5" customWidth="1"/>
  </cols>
  <sheetData>
    <row r="2" spans="2:6" ht="15.75">
      <c r="B2" s="52" t="s">
        <v>96</v>
      </c>
      <c r="C2" s="52"/>
      <c r="D2" s="52"/>
      <c r="E2" s="52"/>
      <c r="F2" s="52"/>
    </row>
    <row r="3" spans="2:6" ht="12.75">
      <c r="B3" s="53" t="s">
        <v>97</v>
      </c>
      <c r="C3" s="53" t="s">
        <v>98</v>
      </c>
      <c r="D3" s="53" t="s">
        <v>99</v>
      </c>
      <c r="E3" s="53" t="s">
        <v>100</v>
      </c>
      <c r="F3" s="53" t="s">
        <v>101</v>
      </c>
    </row>
    <row r="4" spans="2:6" ht="12.75">
      <c r="B4" s="54"/>
      <c r="C4" s="54"/>
      <c r="D4" s="54"/>
      <c r="E4" s="54"/>
      <c r="F4" s="54"/>
    </row>
    <row r="5" spans="2:6" ht="12.75">
      <c r="B5" s="54"/>
      <c r="C5" s="54"/>
      <c r="D5" s="54"/>
      <c r="E5" s="54"/>
      <c r="F5" s="54"/>
    </row>
    <row r="6" spans="2:6" ht="12.75">
      <c r="B6" s="55"/>
      <c r="C6" s="55"/>
      <c r="D6" s="55"/>
      <c r="E6" s="55"/>
      <c r="F6" s="55"/>
    </row>
    <row r="7" spans="2:6" ht="12.75">
      <c r="B7" s="58" t="s">
        <v>102</v>
      </c>
      <c r="C7" s="58"/>
      <c r="D7" s="58"/>
      <c r="E7" s="59"/>
      <c r="F7" s="58"/>
    </row>
    <row r="8" spans="2:7" ht="15">
      <c r="B8" s="6" t="s">
        <v>103</v>
      </c>
      <c r="C8" s="6" t="s">
        <v>104</v>
      </c>
      <c r="D8" s="7" t="s">
        <v>105</v>
      </c>
      <c r="E8" s="8" t="s">
        <v>106</v>
      </c>
      <c r="F8" s="9" t="s">
        <v>107</v>
      </c>
      <c r="G8" s="10"/>
    </row>
    <row r="9" spans="2:7" ht="15">
      <c r="B9" s="6" t="s">
        <v>108</v>
      </c>
      <c r="C9" s="6" t="s">
        <v>109</v>
      </c>
      <c r="D9" s="7" t="s">
        <v>110</v>
      </c>
      <c r="E9" s="11" t="s">
        <v>111</v>
      </c>
      <c r="F9" s="11" t="s">
        <v>107</v>
      </c>
      <c r="G9" s="10"/>
    </row>
    <row r="10" spans="2:7" ht="43.5" customHeight="1">
      <c r="B10" s="6" t="s">
        <v>112</v>
      </c>
      <c r="C10" s="6" t="s">
        <v>113</v>
      </c>
      <c r="D10" s="7" t="s">
        <v>114</v>
      </c>
      <c r="E10" s="12" t="s">
        <v>115</v>
      </c>
      <c r="F10" s="13" t="s">
        <v>116</v>
      </c>
      <c r="G10" s="10"/>
    </row>
    <row r="11" spans="2:7" ht="30">
      <c r="B11" s="14" t="s">
        <v>117</v>
      </c>
      <c r="C11" s="14" t="s">
        <v>113</v>
      </c>
      <c r="D11" s="15" t="s">
        <v>118</v>
      </c>
      <c r="E11" s="16" t="s">
        <v>119</v>
      </c>
      <c r="F11" s="17" t="s">
        <v>116</v>
      </c>
      <c r="G11" s="10"/>
    </row>
    <row r="12" spans="2:7" ht="15">
      <c r="B12" s="56" t="s">
        <v>120</v>
      </c>
      <c r="C12" s="56"/>
      <c r="D12" s="56"/>
      <c r="E12" s="56"/>
      <c r="F12" s="56"/>
      <c r="G12" s="10"/>
    </row>
    <row r="13" spans="2:7" ht="30">
      <c r="B13" s="6" t="s">
        <v>121</v>
      </c>
      <c r="C13" s="6" t="s">
        <v>113</v>
      </c>
      <c r="D13" s="7" t="s">
        <v>114</v>
      </c>
      <c r="E13" s="12" t="s">
        <v>122</v>
      </c>
      <c r="F13" s="13" t="s">
        <v>116</v>
      </c>
      <c r="G13" s="10"/>
    </row>
    <row r="14" spans="2:7" ht="30">
      <c r="B14" s="18" t="s">
        <v>123</v>
      </c>
      <c r="C14" s="18" t="s">
        <v>113</v>
      </c>
      <c r="D14" s="19" t="s">
        <v>118</v>
      </c>
      <c r="E14" s="16" t="s">
        <v>124</v>
      </c>
      <c r="F14" s="17" t="s">
        <v>116</v>
      </c>
      <c r="G14" s="10"/>
    </row>
    <row r="15" spans="2:7" ht="15">
      <c r="B15" s="56" t="s">
        <v>125</v>
      </c>
      <c r="C15" s="56"/>
      <c r="D15" s="56"/>
      <c r="E15" s="56"/>
      <c r="F15" s="56"/>
      <c r="G15" s="10"/>
    </row>
    <row r="16" spans="2:7" ht="30">
      <c r="B16" s="6" t="s">
        <v>126</v>
      </c>
      <c r="C16" s="6" t="s">
        <v>113</v>
      </c>
      <c r="D16" s="7" t="s">
        <v>127</v>
      </c>
      <c r="E16" s="12" t="s">
        <v>128</v>
      </c>
      <c r="F16" s="20" t="s">
        <v>129</v>
      </c>
      <c r="G16" s="10"/>
    </row>
    <row r="17" spans="2:7" ht="15">
      <c r="B17" s="6" t="s">
        <v>130</v>
      </c>
      <c r="C17" s="6" t="s">
        <v>104</v>
      </c>
      <c r="D17" s="7" t="s">
        <v>131</v>
      </c>
      <c r="E17" s="21" t="s">
        <v>132</v>
      </c>
      <c r="F17" s="11" t="s">
        <v>107</v>
      </c>
      <c r="G17" s="10"/>
    </row>
    <row r="18" spans="2:7" ht="30">
      <c r="B18" s="18" t="s">
        <v>133</v>
      </c>
      <c r="C18" s="18" t="s">
        <v>134</v>
      </c>
      <c r="D18" s="19" t="s">
        <v>127</v>
      </c>
      <c r="E18" s="22" t="s">
        <v>135</v>
      </c>
      <c r="F18" s="23" t="s">
        <v>136</v>
      </c>
      <c r="G18" s="10"/>
    </row>
    <row r="19" spans="2:7" ht="15">
      <c r="B19" s="56" t="s">
        <v>137</v>
      </c>
      <c r="C19" s="56"/>
      <c r="D19" s="56"/>
      <c r="E19" s="56"/>
      <c r="F19" s="56"/>
      <c r="G19" s="10"/>
    </row>
    <row r="20" spans="2:7" ht="15">
      <c r="B20" s="18" t="s">
        <v>138</v>
      </c>
      <c r="C20" s="18" t="s">
        <v>139</v>
      </c>
      <c r="D20" s="19" t="s">
        <v>140</v>
      </c>
      <c r="E20" s="24" t="s">
        <v>141</v>
      </c>
      <c r="F20" s="24" t="s">
        <v>107</v>
      </c>
      <c r="G20" s="10"/>
    </row>
    <row r="21" spans="2:7" ht="15">
      <c r="B21" s="56" t="s">
        <v>142</v>
      </c>
      <c r="C21" s="56"/>
      <c r="D21" s="56"/>
      <c r="E21" s="56"/>
      <c r="F21" s="56"/>
      <c r="G21" s="10"/>
    </row>
    <row r="22" spans="2:7" ht="15">
      <c r="B22" s="6" t="s">
        <v>143</v>
      </c>
      <c r="C22" s="6" t="s">
        <v>144</v>
      </c>
      <c r="D22" s="7" t="s">
        <v>145</v>
      </c>
      <c r="E22" s="25" t="s">
        <v>145</v>
      </c>
      <c r="F22" s="11" t="s">
        <v>107</v>
      </c>
      <c r="G22" s="10"/>
    </row>
    <row r="23" spans="2:7" ht="15">
      <c r="B23" s="18" t="s">
        <v>146</v>
      </c>
      <c r="C23" s="18" t="s">
        <v>147</v>
      </c>
      <c r="D23" s="19" t="s">
        <v>148</v>
      </c>
      <c r="E23" s="26" t="s">
        <v>149</v>
      </c>
      <c r="F23" s="8" t="s">
        <v>107</v>
      </c>
      <c r="G23" s="10"/>
    </row>
    <row r="24" spans="2:7" ht="15">
      <c r="B24" s="56" t="s">
        <v>150</v>
      </c>
      <c r="C24" s="56"/>
      <c r="D24" s="56"/>
      <c r="E24" s="56"/>
      <c r="F24" s="56"/>
      <c r="G24" s="10"/>
    </row>
    <row r="25" spans="2:7" ht="15">
      <c r="B25" s="27" t="s">
        <v>151</v>
      </c>
      <c r="C25" s="27" t="s">
        <v>152</v>
      </c>
      <c r="D25" s="28" t="s">
        <v>153</v>
      </c>
      <c r="E25" s="29" t="s">
        <v>154</v>
      </c>
      <c r="F25" s="30" t="s">
        <v>107</v>
      </c>
      <c r="G25" s="10"/>
    </row>
    <row r="26" spans="2:7" ht="30">
      <c r="B26" s="31" t="s">
        <v>155</v>
      </c>
      <c r="C26" s="31" t="s">
        <v>156</v>
      </c>
      <c r="D26" s="32" t="s">
        <v>157</v>
      </c>
      <c r="E26" s="33" t="s">
        <v>158</v>
      </c>
      <c r="F26" s="34" t="s">
        <v>107</v>
      </c>
      <c r="G26" s="10"/>
    </row>
    <row r="27" spans="2:7" ht="15">
      <c r="B27" s="57" t="s">
        <v>159</v>
      </c>
      <c r="C27" s="57"/>
      <c r="D27" s="57"/>
      <c r="E27" s="57"/>
      <c r="F27" s="57"/>
      <c r="G27" s="10"/>
    </row>
    <row r="28" spans="2:6" ht="30">
      <c r="B28" s="27" t="s">
        <v>160</v>
      </c>
      <c r="C28" s="27" t="s">
        <v>109</v>
      </c>
      <c r="D28" s="28" t="s">
        <v>118</v>
      </c>
      <c r="E28" s="29" t="s">
        <v>161</v>
      </c>
      <c r="F28" s="35" t="s">
        <v>162</v>
      </c>
    </row>
    <row r="29" spans="2:6" ht="45">
      <c r="B29" s="14" t="s">
        <v>163</v>
      </c>
      <c r="C29" s="14" t="s">
        <v>164</v>
      </c>
      <c r="D29" s="15" t="s">
        <v>165</v>
      </c>
      <c r="E29" s="36" t="s">
        <v>52</v>
      </c>
      <c r="F29" s="37" t="s">
        <v>166</v>
      </c>
    </row>
    <row r="31" ht="12.75">
      <c r="B31" s="39" t="s">
        <v>167</v>
      </c>
    </row>
    <row r="32" ht="12.75">
      <c r="B32" s="39" t="s">
        <v>168</v>
      </c>
    </row>
    <row r="33" ht="12.75">
      <c r="B33" s="39" t="s">
        <v>169</v>
      </c>
    </row>
    <row r="34" ht="12.75">
      <c r="B34" s="38" t="s">
        <v>170</v>
      </c>
    </row>
    <row r="35" ht="12.75">
      <c r="B35" s="39" t="s">
        <v>171</v>
      </c>
    </row>
    <row r="36" ht="12.75">
      <c r="B36" s="39" t="s">
        <v>172</v>
      </c>
    </row>
  </sheetData>
  <mergeCells count="13">
    <mergeCell ref="B21:F21"/>
    <mergeCell ref="B24:F24"/>
    <mergeCell ref="B27:F27"/>
    <mergeCell ref="B7:F7"/>
    <mergeCell ref="B12:F12"/>
    <mergeCell ref="B15:F15"/>
    <mergeCell ref="B19:F19"/>
    <mergeCell ref="B2:F2"/>
    <mergeCell ref="B3:B6"/>
    <mergeCell ref="C3:C6"/>
    <mergeCell ref="D3:D6"/>
    <mergeCell ref="E3:E6"/>
    <mergeCell ref="F3:F6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40"/>
  <sheetViews>
    <sheetView tabSelected="1" workbookViewId="0" topLeftCell="AN1">
      <selection activeCell="AP5" sqref="AP5"/>
    </sheetView>
  </sheetViews>
  <sheetFormatPr defaultColWidth="11.421875" defaultRowHeight="12.75"/>
  <cols>
    <col min="1" max="1" width="35.28125" style="0" customWidth="1"/>
    <col min="2" max="2" width="24.140625" style="0" bestFit="1" customWidth="1"/>
    <col min="3" max="3" width="17.140625" style="0" bestFit="1" customWidth="1"/>
    <col min="4" max="4" width="25.28125" style="42" customWidth="1"/>
    <col min="5" max="5" width="22.8515625" style="0" customWidth="1"/>
    <col min="6" max="6" width="24.140625" style="0" bestFit="1" customWidth="1"/>
    <col min="7" max="7" width="17.140625" style="0" bestFit="1" customWidth="1"/>
    <col min="8" max="8" width="25.421875" style="0" customWidth="1"/>
    <col min="9" max="9" width="22.140625" style="0" customWidth="1"/>
    <col min="10" max="10" width="23.00390625" style="0" customWidth="1"/>
    <col min="11" max="11" width="20.57421875" style="0" customWidth="1"/>
    <col min="12" max="12" width="12.8515625" style="0" bestFit="1" customWidth="1"/>
    <col min="13" max="13" width="25.28125" style="0" bestFit="1" customWidth="1"/>
    <col min="14" max="14" width="18.28125" style="0" bestFit="1" customWidth="1"/>
    <col min="15" max="15" width="25.28125" style="0" bestFit="1" customWidth="1"/>
    <col min="16" max="16" width="18.28125" style="0" bestFit="1" customWidth="1"/>
    <col min="17" max="17" width="13.421875" style="0" bestFit="1" customWidth="1"/>
    <col min="18" max="18" width="18.00390625" style="0" customWidth="1"/>
    <col min="19" max="19" width="16.7109375" style="0" customWidth="1"/>
    <col min="20" max="20" width="17.57421875" style="0" bestFit="1" customWidth="1"/>
    <col min="21" max="21" width="12.140625" style="0" bestFit="1" customWidth="1"/>
    <col min="22" max="22" width="13.421875" style="0" bestFit="1" customWidth="1"/>
    <col min="23" max="23" width="29.8515625" style="0" bestFit="1" customWidth="1"/>
    <col min="24" max="24" width="23.00390625" style="0" bestFit="1" customWidth="1"/>
    <col min="25" max="25" width="14.8515625" style="0" customWidth="1"/>
    <col min="26" max="26" width="24.28125" style="0" bestFit="1" customWidth="1"/>
    <col min="27" max="27" width="17.28125" style="0" bestFit="1" customWidth="1"/>
    <col min="28" max="28" width="13.8515625" style="0" bestFit="1" customWidth="1"/>
    <col min="29" max="29" width="14.7109375" style="0" bestFit="1" customWidth="1"/>
    <col min="30" max="31" width="12.140625" style="0" bestFit="1" customWidth="1"/>
    <col min="32" max="32" width="25.421875" style="0" bestFit="1" customWidth="1"/>
    <col min="33" max="33" width="32.28125" style="0" bestFit="1" customWidth="1"/>
    <col min="34" max="34" width="16.28125" style="0" bestFit="1" customWidth="1"/>
    <col min="35" max="35" width="14.00390625" style="0" bestFit="1" customWidth="1"/>
    <col min="36" max="36" width="16.421875" style="0" bestFit="1" customWidth="1"/>
    <col min="37" max="37" width="12.7109375" style="0" bestFit="1" customWidth="1"/>
    <col min="38" max="38" width="13.57421875" style="0" bestFit="1" customWidth="1"/>
    <col min="39" max="39" width="27.57421875" style="0" bestFit="1" customWidth="1"/>
    <col min="40" max="40" width="43.28125" style="0" bestFit="1" customWidth="1"/>
    <col min="41" max="41" width="12.140625" style="0" bestFit="1" customWidth="1"/>
    <col min="42" max="42" width="16.140625" style="0" bestFit="1" customWidth="1"/>
    <col min="43" max="43" width="12.140625" style="0" bestFit="1" customWidth="1"/>
    <col min="44" max="44" width="16.140625" style="0" bestFit="1" customWidth="1"/>
    <col min="45" max="45" width="12.140625" style="0" bestFit="1" customWidth="1"/>
    <col min="46" max="46" width="16.140625" style="0" bestFit="1" customWidth="1"/>
    <col min="47" max="47" width="22.57421875" style="0" customWidth="1"/>
    <col min="48" max="48" width="16.140625" style="0" bestFit="1" customWidth="1"/>
    <col min="49" max="49" width="12.140625" style="0" bestFit="1" customWidth="1"/>
    <col min="50" max="50" width="16.140625" style="0" bestFit="1" customWidth="1"/>
    <col min="51" max="51" width="12.140625" style="0" bestFit="1" customWidth="1"/>
    <col min="52" max="52" width="18.28125" style="0" bestFit="1" customWidth="1"/>
    <col min="53" max="53" width="12.140625" style="0" bestFit="1" customWidth="1"/>
    <col min="54" max="16384" width="9.140625" style="0" customWidth="1"/>
  </cols>
  <sheetData>
    <row r="2" spans="1:40" s="47" customFormat="1" ht="60.75" customHeight="1" thickBot="1">
      <c r="A2" s="46" t="s">
        <v>176</v>
      </c>
      <c r="D2" s="46" t="s">
        <v>177</v>
      </c>
      <c r="E2" s="46" t="s">
        <v>111</v>
      </c>
      <c r="H2" s="46" t="s">
        <v>115</v>
      </c>
      <c r="I2" s="46" t="s">
        <v>122</v>
      </c>
      <c r="J2" s="46" t="s">
        <v>124</v>
      </c>
      <c r="K2" s="46" t="s">
        <v>119</v>
      </c>
      <c r="L2" s="46" t="s">
        <v>161</v>
      </c>
      <c r="Q2" s="46" t="s">
        <v>177</v>
      </c>
      <c r="R2" s="46" t="s">
        <v>128</v>
      </c>
      <c r="S2" s="46" t="s">
        <v>135</v>
      </c>
      <c r="V2" s="46" t="s">
        <v>141</v>
      </c>
      <c r="Y2" s="46" t="s">
        <v>132</v>
      </c>
      <c r="AB2" s="46" t="s">
        <v>106</v>
      </c>
      <c r="AE2" s="46" t="s">
        <v>177</v>
      </c>
      <c r="AH2" s="46" t="s">
        <v>145</v>
      </c>
      <c r="AJ2" s="46" t="s">
        <v>149</v>
      </c>
      <c r="AL2" s="46" t="s">
        <v>52</v>
      </c>
      <c r="AM2" s="46" t="s">
        <v>154</v>
      </c>
      <c r="AN2" s="46" t="s">
        <v>158</v>
      </c>
    </row>
    <row r="3" spans="1:4" ht="17.25" thickBot="1" thickTop="1">
      <c r="A3" s="1" t="s">
        <v>0</v>
      </c>
      <c r="B3" s="1"/>
      <c r="C3" s="1"/>
      <c r="D3" s="49">
        <v>40086</v>
      </c>
    </row>
    <row r="4" spans="1:52" ht="17.25" thickBot="1" thickTop="1">
      <c r="A4" s="1"/>
      <c r="B4" s="1" t="s">
        <v>1</v>
      </c>
      <c r="C4" s="1"/>
      <c r="D4" s="40"/>
      <c r="E4" s="1"/>
      <c r="F4" s="1" t="s">
        <v>2</v>
      </c>
      <c r="G4" s="1"/>
      <c r="H4" s="1"/>
      <c r="I4" s="1"/>
      <c r="J4" s="1"/>
      <c r="K4" s="1"/>
      <c r="L4" s="1"/>
      <c r="M4" s="1" t="s">
        <v>3</v>
      </c>
      <c r="N4" s="1"/>
      <c r="O4" s="1" t="s">
        <v>4</v>
      </c>
      <c r="P4" s="1"/>
      <c r="Q4" s="1" t="s">
        <v>3</v>
      </c>
      <c r="R4" s="1"/>
      <c r="S4" s="1"/>
      <c r="T4" s="1" t="s">
        <v>5</v>
      </c>
      <c r="U4" s="1"/>
      <c r="V4" s="1"/>
      <c r="W4" s="1" t="s">
        <v>6</v>
      </c>
      <c r="X4" s="1"/>
      <c r="Y4" s="1"/>
      <c r="Z4" s="1" t="s">
        <v>7</v>
      </c>
      <c r="AA4" s="1"/>
      <c r="AB4" s="1"/>
      <c r="AC4" s="1" t="s">
        <v>8</v>
      </c>
      <c r="AD4" s="1"/>
      <c r="AE4" s="1"/>
      <c r="AF4" s="1" t="s">
        <v>9</v>
      </c>
      <c r="AG4" s="1" t="s">
        <v>10</v>
      </c>
      <c r="AH4" s="1" t="s">
        <v>11</v>
      </c>
      <c r="AI4" s="1" t="s">
        <v>12</v>
      </c>
      <c r="AJ4" s="1" t="s">
        <v>13</v>
      </c>
      <c r="AK4" s="1" t="s">
        <v>14</v>
      </c>
      <c r="AL4" s="1"/>
      <c r="AM4" s="1" t="s">
        <v>15</v>
      </c>
      <c r="AN4" s="1" t="s">
        <v>16</v>
      </c>
      <c r="AO4" s="1" t="s">
        <v>17</v>
      </c>
      <c r="AP4" s="1" t="s">
        <v>18</v>
      </c>
      <c r="AQ4" s="1"/>
      <c r="AR4" s="1" t="s">
        <v>19</v>
      </c>
      <c r="AS4" s="1"/>
      <c r="AT4" s="1" t="s">
        <v>20</v>
      </c>
      <c r="AU4" s="1"/>
      <c r="AV4" s="1" t="s">
        <v>21</v>
      </c>
      <c r="AW4" s="1"/>
      <c r="AX4" s="1" t="s">
        <v>22</v>
      </c>
      <c r="AY4" s="1"/>
      <c r="AZ4" s="1" t="s">
        <v>23</v>
      </c>
    </row>
    <row r="5" spans="1:53" ht="60" customHeight="1">
      <c r="A5" s="1" t="s">
        <v>24</v>
      </c>
      <c r="B5" s="60" t="s">
        <v>25</v>
      </c>
      <c r="C5" s="60" t="s">
        <v>1</v>
      </c>
      <c r="D5" s="2" t="s">
        <v>26</v>
      </c>
      <c r="E5" s="2" t="s">
        <v>27</v>
      </c>
      <c r="F5" s="1" t="s">
        <v>28</v>
      </c>
      <c r="G5" s="1" t="s">
        <v>2</v>
      </c>
      <c r="H5" s="2" t="s">
        <v>29</v>
      </c>
      <c r="I5" s="2" t="s">
        <v>30</v>
      </c>
      <c r="J5" s="2" t="s">
        <v>31</v>
      </c>
      <c r="K5" s="2" t="s">
        <v>32</v>
      </c>
      <c r="L5" s="2" t="s">
        <v>33</v>
      </c>
      <c r="M5" s="1" t="s">
        <v>34</v>
      </c>
      <c r="N5" s="1" t="s">
        <v>3</v>
      </c>
      <c r="O5" s="1" t="s">
        <v>35</v>
      </c>
      <c r="P5" s="1" t="s">
        <v>4</v>
      </c>
      <c r="Q5" s="2" t="s">
        <v>36</v>
      </c>
      <c r="R5" s="2" t="s">
        <v>37</v>
      </c>
      <c r="S5" s="2" t="s">
        <v>38</v>
      </c>
      <c r="T5" s="1" t="s">
        <v>39</v>
      </c>
      <c r="U5" s="1" t="s">
        <v>40</v>
      </c>
      <c r="V5" s="2" t="s">
        <v>41</v>
      </c>
      <c r="W5" s="1" t="s">
        <v>42</v>
      </c>
      <c r="X5" s="1" t="s">
        <v>43</v>
      </c>
      <c r="Y5" s="2" t="s">
        <v>44</v>
      </c>
      <c r="Z5" s="1" t="s">
        <v>45</v>
      </c>
      <c r="AA5" s="1" t="s">
        <v>46</v>
      </c>
      <c r="AB5" s="2" t="s">
        <v>47</v>
      </c>
      <c r="AC5" s="1" t="s">
        <v>48</v>
      </c>
      <c r="AD5" s="1" t="s">
        <v>49</v>
      </c>
      <c r="AE5" s="2" t="s">
        <v>50</v>
      </c>
      <c r="AF5" s="1" t="s">
        <v>51</v>
      </c>
      <c r="AG5" s="1" t="s">
        <v>52</v>
      </c>
      <c r="AH5" s="2" t="s">
        <v>53</v>
      </c>
      <c r="AI5" s="1" t="s">
        <v>54</v>
      </c>
      <c r="AJ5" s="2" t="s">
        <v>55</v>
      </c>
      <c r="AK5" s="1" t="s">
        <v>56</v>
      </c>
      <c r="AL5" s="2" t="s">
        <v>57</v>
      </c>
      <c r="AM5" s="2" t="s">
        <v>58</v>
      </c>
      <c r="AN5" s="2" t="s">
        <v>59</v>
      </c>
      <c r="AO5" s="1" t="s">
        <v>17</v>
      </c>
      <c r="AP5" s="2" t="s">
        <v>60</v>
      </c>
      <c r="AQ5" s="2" t="s">
        <v>61</v>
      </c>
      <c r="AR5" s="2" t="s">
        <v>62</v>
      </c>
      <c r="AS5" s="2" t="s">
        <v>63</v>
      </c>
      <c r="AT5" s="2" t="s">
        <v>64</v>
      </c>
      <c r="AU5" s="2" t="s">
        <v>65</v>
      </c>
      <c r="AV5" s="2" t="s">
        <v>66</v>
      </c>
      <c r="AW5" s="2" t="s">
        <v>67</v>
      </c>
      <c r="AX5" s="2" t="s">
        <v>68</v>
      </c>
      <c r="AY5" s="2" t="s">
        <v>69</v>
      </c>
      <c r="AZ5" s="2" t="s">
        <v>70</v>
      </c>
      <c r="BA5" s="2" t="s">
        <v>71</v>
      </c>
    </row>
    <row r="6" spans="1:54" ht="15">
      <c r="A6" s="4" t="s">
        <v>72</v>
      </c>
      <c r="B6" s="3">
        <v>140.5293529</v>
      </c>
      <c r="C6" s="3">
        <v>143.494866</v>
      </c>
      <c r="D6" s="41">
        <v>143.494866</v>
      </c>
      <c r="E6" s="4">
        <v>100</v>
      </c>
      <c r="F6" s="3">
        <v>141.7078207</v>
      </c>
      <c r="G6" s="3">
        <v>144.6981775</v>
      </c>
      <c r="H6" s="3">
        <v>100</v>
      </c>
      <c r="I6" s="3">
        <v>100</v>
      </c>
      <c r="J6" s="3">
        <v>100</v>
      </c>
      <c r="K6" s="3">
        <v>100</v>
      </c>
      <c r="L6" s="4">
        <v>100</v>
      </c>
      <c r="M6" s="3">
        <v>142.8780803</v>
      </c>
      <c r="N6" s="4">
        <v>145.8931068</v>
      </c>
      <c r="O6" s="3">
        <v>143.1602432</v>
      </c>
      <c r="P6" s="4">
        <v>146.181208</v>
      </c>
      <c r="Q6" s="3">
        <v>145.8931068</v>
      </c>
      <c r="R6" s="3">
        <v>100</v>
      </c>
      <c r="S6" s="4">
        <v>100</v>
      </c>
      <c r="T6" s="3">
        <v>118.5206256</v>
      </c>
      <c r="U6" s="3">
        <v>121.0219632</v>
      </c>
      <c r="V6" s="4">
        <v>100</v>
      </c>
      <c r="W6" s="3">
        <v>157.7198962</v>
      </c>
      <c r="X6" s="3">
        <v>161.0478436</v>
      </c>
      <c r="Y6" s="4">
        <v>100</v>
      </c>
      <c r="Z6" s="3">
        <v>139.9936453</v>
      </c>
      <c r="AA6" s="3">
        <v>142.9479464</v>
      </c>
      <c r="AB6" s="4">
        <v>100</v>
      </c>
      <c r="AC6" s="3">
        <v>144.7174792</v>
      </c>
      <c r="AD6" s="3">
        <v>146.914549</v>
      </c>
      <c r="AE6" s="4">
        <v>146.914549</v>
      </c>
      <c r="AF6" s="4">
        <v>226.2928592</v>
      </c>
      <c r="AG6" s="4">
        <v>249.0302883</v>
      </c>
      <c r="AH6" s="4">
        <v>100</v>
      </c>
      <c r="AI6" s="4">
        <v>90.07021231</v>
      </c>
      <c r="AJ6" s="4">
        <v>100</v>
      </c>
      <c r="AK6" s="3">
        <v>107.6854389</v>
      </c>
      <c r="AL6" s="4">
        <v>100</v>
      </c>
      <c r="AM6" s="4">
        <v>100</v>
      </c>
      <c r="AN6" s="4">
        <v>100</v>
      </c>
      <c r="AO6" s="4">
        <v>210.1328774</v>
      </c>
      <c r="AP6" s="3">
        <v>142.4569741</v>
      </c>
      <c r="AQ6" s="4">
        <v>144.0954204</v>
      </c>
      <c r="AR6" s="3">
        <v>147.5951004</v>
      </c>
      <c r="AS6" s="4">
        <v>149.2926334</v>
      </c>
      <c r="AT6" s="3">
        <v>150.6522937</v>
      </c>
      <c r="AU6" s="4">
        <v>152.3850139</v>
      </c>
      <c r="AV6" s="3">
        <v>160.1705209</v>
      </c>
      <c r="AW6" s="4">
        <v>162.0126664</v>
      </c>
      <c r="AX6" s="3">
        <v>229.1463543</v>
      </c>
      <c r="AY6" s="4">
        <v>231.782906</v>
      </c>
      <c r="AZ6" s="3">
        <v>108.6572367</v>
      </c>
      <c r="BA6" s="4">
        <v>109.9073572</v>
      </c>
      <c r="BB6" s="3"/>
    </row>
    <row r="7" spans="1:54" ht="15">
      <c r="A7" s="4" t="s">
        <v>73</v>
      </c>
      <c r="B7" s="3">
        <v>140.543747246254</v>
      </c>
      <c r="C7" s="3">
        <v>143.512952175396</v>
      </c>
      <c r="D7" s="41">
        <v>143.512952175396</v>
      </c>
      <c r="E7" s="4">
        <v>100.012360405747</v>
      </c>
      <c r="F7" s="3">
        <v>141.729608819419</v>
      </c>
      <c r="G7" s="3">
        <v>144.723841882961</v>
      </c>
      <c r="H7" s="3">
        <v>100.011376465712</v>
      </c>
      <c r="I7" s="3">
        <v>100.010938640524</v>
      </c>
      <c r="J7" s="3">
        <v>100.009764217551</v>
      </c>
      <c r="K7" s="3">
        <v>100.009354440811</v>
      </c>
      <c r="L7" s="4">
        <v>100.012360405747</v>
      </c>
      <c r="M7" s="3">
        <v>142.910735915697</v>
      </c>
      <c r="N7" s="4">
        <v>145.929896215883</v>
      </c>
      <c r="O7" s="3">
        <v>143.226689551601</v>
      </c>
      <c r="P7" s="4">
        <v>146.252508002026</v>
      </c>
      <c r="Q7" s="3">
        <v>145.929896215883</v>
      </c>
      <c r="R7" s="3">
        <v>100.010771998385</v>
      </c>
      <c r="S7" s="4">
        <v>99.990001187715</v>
      </c>
      <c r="T7" s="3">
        <v>120.18589526034</v>
      </c>
      <c r="U7" s="3">
        <v>122.725235274667</v>
      </c>
      <c r="V7" s="4">
        <v>101.407407407407</v>
      </c>
      <c r="W7" s="3">
        <v>157.791229306015</v>
      </c>
      <c r="X7" s="3">
        <v>161.124484379128</v>
      </c>
      <c r="Y7" s="4">
        <v>100.024928121633</v>
      </c>
      <c r="Z7" s="3">
        <v>140.007605777405</v>
      </c>
      <c r="AA7" s="3">
        <v>142.965576646721</v>
      </c>
      <c r="AB7" s="4">
        <v>100.012387478162</v>
      </c>
      <c r="AC7" s="3">
        <v>144.733312089519</v>
      </c>
      <c r="AD7" s="3">
        <v>146.9340910768</v>
      </c>
      <c r="AE7" s="4">
        <v>146.9340910768</v>
      </c>
      <c r="AF7" s="4">
        <v>221.307675872701</v>
      </c>
      <c r="AG7" s="4">
        <v>243.544199693413</v>
      </c>
      <c r="AH7" s="4">
        <v>97.7970209116017</v>
      </c>
      <c r="AI7" s="4">
        <v>88.1876210853926</v>
      </c>
      <c r="AJ7" s="4">
        <v>100.125269863269</v>
      </c>
      <c r="AK7" s="3">
        <v>107.820336302071</v>
      </c>
      <c r="AL7" s="4">
        <v>97.7970195336329</v>
      </c>
      <c r="AM7" s="4">
        <v>49.962935330902</v>
      </c>
      <c r="AN7" s="4">
        <v>49.8767436220131</v>
      </c>
      <c r="AO7" s="4">
        <v>205.622253242998</v>
      </c>
      <c r="AP7" s="3">
        <v>142.47522164804</v>
      </c>
      <c r="AQ7" s="4">
        <v>144.117280072302</v>
      </c>
      <c r="AR7" s="3">
        <v>147.544127963264</v>
      </c>
      <c r="AS7" s="4">
        <v>149.244599679806</v>
      </c>
      <c r="AT7" s="3">
        <v>150.33394232004</v>
      </c>
      <c r="AU7" s="4">
        <v>152.06659899626</v>
      </c>
      <c r="AV7" s="3">
        <v>159.993901846485</v>
      </c>
      <c r="AW7" s="4">
        <v>161.83784132298</v>
      </c>
      <c r="AX7" s="3">
        <v>224.092897632912</v>
      </c>
      <c r="AY7" s="4">
        <v>226.676777050338</v>
      </c>
      <c r="AZ7" s="3">
        <v>108.283753391262</v>
      </c>
      <c r="BA7" s="4">
        <v>109.532171935339</v>
      </c>
      <c r="BB7" s="3"/>
    </row>
    <row r="8" spans="1:54" ht="15">
      <c r="A8" s="4" t="s">
        <v>74</v>
      </c>
      <c r="B8" s="3">
        <v>140.593296862974</v>
      </c>
      <c r="C8" s="3">
        <v>143.566937104981</v>
      </c>
      <c r="D8" s="41">
        <v>143.566937104981</v>
      </c>
      <c r="E8" s="4">
        <v>100.049426663198</v>
      </c>
      <c r="F8" s="3">
        <v>141.780457674933</v>
      </c>
      <c r="G8" s="3">
        <v>144.779182081247</v>
      </c>
      <c r="H8" s="3">
        <v>100.051080320456</v>
      </c>
      <c r="I8" s="3">
        <v>100.052084663098</v>
      </c>
      <c r="J8" s="3">
        <v>100.085363325531</v>
      </c>
      <c r="K8" s="3">
        <v>100.054209945587</v>
      </c>
      <c r="L8" s="4">
        <v>100.049426663198</v>
      </c>
      <c r="M8" s="3">
        <v>142.979712054595</v>
      </c>
      <c r="N8" s="4">
        <v>146.003775125245</v>
      </c>
      <c r="O8" s="3">
        <v>143.299227913222</v>
      </c>
      <c r="P8" s="4">
        <v>146.330031999068</v>
      </c>
      <c r="Q8" s="3">
        <v>146.003775125245</v>
      </c>
      <c r="R8" s="3">
        <v>100.113429674419</v>
      </c>
      <c r="S8" s="4">
        <v>100.124309462615</v>
      </c>
      <c r="T8" s="3">
        <v>119.665090567736</v>
      </c>
      <c r="U8" s="3">
        <v>122.196324472534</v>
      </c>
      <c r="V8" s="4">
        <v>100.97037037037</v>
      </c>
      <c r="W8" s="3">
        <v>157.993222127073</v>
      </c>
      <c r="X8" s="3">
        <v>161.334548518276</v>
      </c>
      <c r="Y8" s="4">
        <v>100.220221337265</v>
      </c>
      <c r="Z8" s="3">
        <v>140.056102856412</v>
      </c>
      <c r="AA8" s="3">
        <v>143.018473910086</v>
      </c>
      <c r="AB8" s="4">
        <v>100.04951542976</v>
      </c>
      <c r="AC8" s="3">
        <v>144.741681978288</v>
      </c>
      <c r="AD8" s="3">
        <v>146.946057513181</v>
      </c>
      <c r="AE8" s="4">
        <v>146.946057513181</v>
      </c>
      <c r="AF8" s="4">
        <v>222.007481103901</v>
      </c>
      <c r="AG8" s="4">
        <v>244.314270285643</v>
      </c>
      <c r="AH8" s="4">
        <v>98.1062635309207</v>
      </c>
      <c r="AI8" s="4">
        <v>87.9872132215317</v>
      </c>
      <c r="AJ8" s="4">
        <v>97.909503629272</v>
      </c>
      <c r="AK8" s="3">
        <v>105.434278707993</v>
      </c>
      <c r="AL8" s="4">
        <v>98.1062472173361</v>
      </c>
      <c r="AM8" s="4">
        <v>24.8844681935175</v>
      </c>
      <c r="AN8" s="4">
        <v>24.6890021815443</v>
      </c>
      <c r="AO8" s="4">
        <v>205.713716101431</v>
      </c>
      <c r="AP8" s="3">
        <v>142.525895114254</v>
      </c>
      <c r="AQ8" s="4">
        <v>144.171940330529</v>
      </c>
      <c r="AR8" s="3">
        <v>147.303367774825</v>
      </c>
      <c r="AS8" s="4">
        <v>149.004588519179</v>
      </c>
      <c r="AT8" s="3">
        <v>150.428826112402</v>
      </c>
      <c r="AU8" s="4">
        <v>152.166166822295</v>
      </c>
      <c r="AV8" s="3">
        <v>159.268998770147</v>
      </c>
      <c r="AW8" s="4">
        <v>161.108404865731</v>
      </c>
      <c r="AX8" s="3">
        <v>224.796207630566</v>
      </c>
      <c r="AY8" s="4">
        <v>227.393548579986</v>
      </c>
      <c r="AZ8" s="3">
        <v>107.924822294284</v>
      </c>
      <c r="BA8" s="4">
        <v>109.171688847803</v>
      </c>
      <c r="BB8" s="3"/>
    </row>
    <row r="9" spans="1:54" ht="15">
      <c r="A9" s="4" t="s">
        <v>75</v>
      </c>
      <c r="B9" s="3">
        <v>140.607209410069</v>
      </c>
      <c r="C9" s="3">
        <v>143.584533686456</v>
      </c>
      <c r="D9" s="41">
        <v>143.584533686456</v>
      </c>
      <c r="E9" s="4">
        <v>100.061683389181</v>
      </c>
      <c r="F9" s="3">
        <v>141.795189074467</v>
      </c>
      <c r="G9" s="3">
        <v>144.797643454272</v>
      </c>
      <c r="H9" s="3">
        <v>100.078195207906</v>
      </c>
      <c r="I9" s="3">
        <v>100.086630219219</v>
      </c>
      <c r="J9" s="3">
        <v>100.158121067115</v>
      </c>
      <c r="K9" s="3">
        <v>100.111041185991</v>
      </c>
      <c r="L9" s="4">
        <v>100.061683389181</v>
      </c>
      <c r="M9" s="3">
        <v>143.009372189831</v>
      </c>
      <c r="N9" s="4">
        <v>146.037509892445</v>
      </c>
      <c r="O9" s="3">
        <v>143.337699363695</v>
      </c>
      <c r="P9" s="4">
        <v>146.372772142186</v>
      </c>
      <c r="Q9" s="3">
        <v>146.037509892445</v>
      </c>
      <c r="R9" s="3">
        <v>100.219301421599</v>
      </c>
      <c r="S9" s="4">
        <v>100.292900300552</v>
      </c>
      <c r="T9" s="3">
        <v>119.565697318918</v>
      </c>
      <c r="U9" s="3">
        <v>122.097713984001</v>
      </c>
      <c r="V9" s="4">
        <v>100.888888888889</v>
      </c>
      <c r="W9" s="3">
        <v>158.172612599698</v>
      </c>
      <c r="X9" s="3">
        <v>161.521542125907</v>
      </c>
      <c r="Y9" s="4">
        <v>100.426963438186</v>
      </c>
      <c r="Z9" s="3">
        <v>140.069952848806</v>
      </c>
      <c r="AA9" s="3">
        <v>143.035993673141</v>
      </c>
      <c r="AB9" s="4">
        <v>100.061772837834</v>
      </c>
      <c r="AC9" s="3">
        <v>144.809064873264</v>
      </c>
      <c r="AD9" s="3">
        <v>147.017936190586</v>
      </c>
      <c r="AE9" s="4">
        <v>147.017936190586</v>
      </c>
      <c r="AF9" s="4">
        <v>226.154756043755</v>
      </c>
      <c r="AG9" s="4">
        <v>248.912991312744</v>
      </c>
      <c r="AH9" s="4">
        <v>99.9424532457966</v>
      </c>
      <c r="AI9" s="4">
        <v>89.0266261498765</v>
      </c>
      <c r="AJ9" s="4">
        <v>96.7420951162519</v>
      </c>
      <c r="AK9" s="3">
        <v>104.177149726991</v>
      </c>
      <c r="AL9" s="4">
        <v>99.9528985056168</v>
      </c>
      <c r="AM9" s="4">
        <v>12.4407704985901</v>
      </c>
      <c r="AN9" s="4">
        <v>12.3392629048806</v>
      </c>
      <c r="AO9" s="4">
        <v>208.850234796327</v>
      </c>
      <c r="AP9" s="3">
        <v>142.540351435195</v>
      </c>
      <c r="AQ9" s="4">
        <v>144.189967668608</v>
      </c>
      <c r="AR9" s="3">
        <v>147.281423783012</v>
      </c>
      <c r="AS9" s="4">
        <v>148.985909257992</v>
      </c>
      <c r="AT9" s="3">
        <v>150.722881099556</v>
      </c>
      <c r="AU9" s="4">
        <v>152.467210737434</v>
      </c>
      <c r="AV9" s="3">
        <v>159.263168562429</v>
      </c>
      <c r="AW9" s="4">
        <v>161.106311273084</v>
      </c>
      <c r="AX9" s="3">
        <v>228.998261119267</v>
      </c>
      <c r="AY9" s="4">
        <v>231.649522460798</v>
      </c>
      <c r="AZ9" s="3">
        <v>108.516197478275</v>
      </c>
      <c r="BA9" s="4">
        <v>109.772473914892</v>
      </c>
      <c r="BB9" s="3"/>
    </row>
    <row r="10" spans="1:54" ht="15">
      <c r="A10" s="4" t="s">
        <v>76</v>
      </c>
      <c r="B10" s="3">
        <v>140.621459651397</v>
      </c>
      <c r="C10" s="3">
        <v>143.60247586364</v>
      </c>
      <c r="D10" s="41">
        <v>143.60247586364</v>
      </c>
      <c r="E10" s="4">
        <v>100.073965550383</v>
      </c>
      <c r="F10" s="3">
        <v>141.813231474898</v>
      </c>
      <c r="G10" s="3">
        <v>144.819486728305</v>
      </c>
      <c r="H10" s="3">
        <v>100.091282836983</v>
      </c>
      <c r="I10" s="3">
        <v>100.100169928042</v>
      </c>
      <c r="J10" s="3">
        <v>100.167016165358</v>
      </c>
      <c r="K10" s="3">
        <v>100.125691285834</v>
      </c>
      <c r="L10" s="4">
        <v>100.073965550383</v>
      </c>
      <c r="M10" s="3">
        <v>143.01253069953</v>
      </c>
      <c r="N10" s="4">
        <v>146.044183389566</v>
      </c>
      <c r="O10" s="3">
        <v>143.354311205364</v>
      </c>
      <c r="P10" s="4">
        <v>146.393191751452</v>
      </c>
      <c r="Q10" s="3">
        <v>146.044183389566</v>
      </c>
      <c r="R10" s="3">
        <v>100.21856279905</v>
      </c>
      <c r="S10" s="4">
        <v>100.292687979448</v>
      </c>
      <c r="T10" s="3">
        <v>118.641112256217</v>
      </c>
      <c r="U10" s="3">
        <v>121.156432048001</v>
      </c>
      <c r="V10" s="4">
        <v>100.111111111111</v>
      </c>
      <c r="W10" s="3">
        <v>158.134007470678</v>
      </c>
      <c r="X10" s="3">
        <v>161.485933328018</v>
      </c>
      <c r="Y10" s="4">
        <v>100.379541635416</v>
      </c>
      <c r="Z10" s="3">
        <v>140.083804210805</v>
      </c>
      <c r="AA10" s="3">
        <v>143.053515582361</v>
      </c>
      <c r="AB10" s="4">
        <v>100.074079615027</v>
      </c>
      <c r="AC10" s="3">
        <v>144.824787343797</v>
      </c>
      <c r="AD10" s="3">
        <v>147.0373697435</v>
      </c>
      <c r="AE10" s="4">
        <v>147.0373697435</v>
      </c>
      <c r="AF10" s="4">
        <v>229.840190495851</v>
      </c>
      <c r="AG10" s="4">
        <v>252.969296819168</v>
      </c>
      <c r="AH10" s="4">
        <v>101.571122895787</v>
      </c>
      <c r="AI10" s="4">
        <v>90.2461372140926</v>
      </c>
      <c r="AJ10" s="4">
        <v>97.6785095551584</v>
      </c>
      <c r="AK10" s="3">
        <v>105.18553172545</v>
      </c>
      <c r="AL10" s="4">
        <v>101.581738729878</v>
      </c>
      <c r="AM10" s="4">
        <v>6.24381636281362</v>
      </c>
      <c r="AN10" s="4">
        <v>6.22590240046674</v>
      </c>
      <c r="AO10" s="4">
        <v>211.982397957338</v>
      </c>
      <c r="AP10" s="3">
        <v>142.556643124218</v>
      </c>
      <c r="AQ10" s="4">
        <v>144.209852386324</v>
      </c>
      <c r="AR10" s="3">
        <v>147.559722967774</v>
      </c>
      <c r="AS10" s="4">
        <v>149.270946917462</v>
      </c>
      <c r="AT10" s="3">
        <v>150.981892234763</v>
      </c>
      <c r="AU10" s="4">
        <v>152.732819352365</v>
      </c>
      <c r="AV10" s="3">
        <v>159.97424794173</v>
      </c>
      <c r="AW10" s="4">
        <v>161.829423828682</v>
      </c>
      <c r="AX10" s="3">
        <v>232.724626907792</v>
      </c>
      <c r="AY10" s="4">
        <v>235.424500304685</v>
      </c>
      <c r="AZ10" s="3">
        <v>108.838588253107</v>
      </c>
      <c r="BA10" s="4">
        <v>110.101188811511</v>
      </c>
      <c r="BB10" s="3"/>
    </row>
    <row r="11" spans="1:54" ht="15">
      <c r="A11" s="4" t="s">
        <v>77</v>
      </c>
      <c r="B11" s="3">
        <v>140.635709141463</v>
      </c>
      <c r="C11" s="3">
        <v>143.620418040824</v>
      </c>
      <c r="D11" s="41">
        <v>143.620418040824</v>
      </c>
      <c r="E11" s="4">
        <v>100.086274081418</v>
      </c>
      <c r="F11" s="3">
        <v>141.827918237949</v>
      </c>
      <c r="G11" s="3">
        <v>144.837904180539</v>
      </c>
      <c r="H11" s="3">
        <v>100.10558072306</v>
      </c>
      <c r="I11" s="3">
        <v>100.115506139624</v>
      </c>
      <c r="J11" s="3">
        <v>100.212167796827</v>
      </c>
      <c r="K11" s="3">
        <v>100.143926537361</v>
      </c>
      <c r="L11" s="4">
        <v>100.086274081418</v>
      </c>
      <c r="M11" s="3">
        <v>143.023684026157</v>
      </c>
      <c r="N11" s="4">
        <v>146.059021415551</v>
      </c>
      <c r="O11" s="3">
        <v>143.370757052825</v>
      </c>
      <c r="P11" s="4">
        <v>146.413442730311</v>
      </c>
      <c r="Q11" s="3">
        <v>146.059021415551</v>
      </c>
      <c r="R11" s="3">
        <v>100.26597950447</v>
      </c>
      <c r="S11" s="4">
        <v>100.39183408706</v>
      </c>
      <c r="T11" s="3">
        <v>117.58489380679</v>
      </c>
      <c r="U11" s="3">
        <v>120.080681264001</v>
      </c>
      <c r="V11" s="4">
        <v>99.2222222222221</v>
      </c>
      <c r="W11" s="3">
        <v>158.167930978556</v>
      </c>
      <c r="X11" s="3">
        <v>161.524388766076</v>
      </c>
      <c r="Y11" s="4">
        <v>100.410840736695</v>
      </c>
      <c r="Z11" s="3">
        <v>140.097695854719</v>
      </c>
      <c r="AA11" s="3">
        <v>143.071079375104</v>
      </c>
      <c r="AB11" s="4">
        <v>100.08640983205</v>
      </c>
      <c r="AC11" s="3">
        <v>144.840292299745</v>
      </c>
      <c r="AD11" s="3">
        <v>147.056583294411</v>
      </c>
      <c r="AE11" s="4">
        <v>147.056583294411</v>
      </c>
      <c r="AF11" s="4">
        <v>230.404447169547</v>
      </c>
      <c r="AG11" s="4">
        <v>253.59032863401</v>
      </c>
      <c r="AH11" s="4">
        <v>101.82047888921</v>
      </c>
      <c r="AI11" s="4">
        <v>90.1935544936811</v>
      </c>
      <c r="AJ11" s="4">
        <v>99.649955133843</v>
      </c>
      <c r="AK11" s="3">
        <v>107.308491549531</v>
      </c>
      <c r="AL11" s="4">
        <v>101.831118762757</v>
      </c>
      <c r="AM11" s="4">
        <v>3.13016546854247</v>
      </c>
      <c r="AN11" s="4">
        <v>3.13438714900696</v>
      </c>
      <c r="AO11" s="4">
        <v>212.180849170742</v>
      </c>
      <c r="AP11" s="3">
        <v>142.57124779442</v>
      </c>
      <c r="AQ11" s="4">
        <v>144.228031379672</v>
      </c>
      <c r="AR11" s="3">
        <v>147.766752110077</v>
      </c>
      <c r="AS11" s="4">
        <v>149.483901392942</v>
      </c>
      <c r="AT11" s="3">
        <v>151.032371141476</v>
      </c>
      <c r="AU11" s="4">
        <v>152.787489851221</v>
      </c>
      <c r="AV11" s="3">
        <v>160.535702700928</v>
      </c>
      <c r="AW11" s="4">
        <v>162.401210591658</v>
      </c>
      <c r="AX11" s="3">
        <v>233.290468429012</v>
      </c>
      <c r="AY11" s="4">
        <v>236.002464872526</v>
      </c>
      <c r="AZ11" s="3">
        <v>108.321120382888</v>
      </c>
      <c r="BA11" s="4">
        <v>109.580317578636</v>
      </c>
      <c r="BB11" s="3"/>
    </row>
    <row r="12" spans="1:54" ht="15">
      <c r="A12" s="4" t="s">
        <v>78</v>
      </c>
      <c r="B12" s="3">
        <v>140.649945026899</v>
      </c>
      <c r="C12" s="3">
        <v>143.638347091825</v>
      </c>
      <c r="D12" s="41">
        <v>143.638347091825</v>
      </c>
      <c r="E12" s="4">
        <v>100.098633098515</v>
      </c>
      <c r="F12" s="3">
        <v>141.839090489987</v>
      </c>
      <c r="G12" s="3">
        <v>144.852733322928</v>
      </c>
      <c r="H12" s="3">
        <v>100.118789549088</v>
      </c>
      <c r="I12" s="3">
        <v>100.129170125115</v>
      </c>
      <c r="J12" s="3">
        <v>100.270511452188</v>
      </c>
      <c r="K12" s="3">
        <v>100.158805818144</v>
      </c>
      <c r="L12" s="4">
        <v>100.098633098515</v>
      </c>
      <c r="M12" s="3">
        <v>143.043583926929</v>
      </c>
      <c r="N12" s="4">
        <v>146.082792260152</v>
      </c>
      <c r="O12" s="3">
        <v>143.387367169842</v>
      </c>
      <c r="P12" s="4">
        <v>146.433862339576</v>
      </c>
      <c r="Q12" s="3">
        <v>146.082792260152</v>
      </c>
      <c r="R12" s="3">
        <v>100.332836887633</v>
      </c>
      <c r="S12" s="4">
        <v>100.52887144155</v>
      </c>
      <c r="T12" s="3">
        <v>116.528725391025</v>
      </c>
      <c r="U12" s="3">
        <v>119.004930480001</v>
      </c>
      <c r="V12" s="4">
        <v>98.3333333333332</v>
      </c>
      <c r="W12" s="3">
        <v>158.183747501765</v>
      </c>
      <c r="X12" s="3">
        <v>161.544354699626</v>
      </c>
      <c r="Y12" s="4">
        <v>100.48322083894</v>
      </c>
      <c r="Z12" s="3">
        <v>140.111666708285</v>
      </c>
      <c r="AA12" s="3">
        <v>143.088724808234</v>
      </c>
      <c r="AB12" s="4">
        <v>100.098783909219</v>
      </c>
      <c r="AC12" s="3">
        <v>144.856912270692</v>
      </c>
      <c r="AD12" s="3">
        <v>147.076929747152</v>
      </c>
      <c r="AE12" s="4">
        <v>147.076929747152</v>
      </c>
      <c r="AF12" s="4">
        <v>231.453226071349</v>
      </c>
      <c r="AG12" s="4">
        <v>254.744622523072</v>
      </c>
      <c r="AH12" s="4">
        <v>102.283953423091</v>
      </c>
      <c r="AI12" s="4">
        <v>90.7619486619382</v>
      </c>
      <c r="AJ12" s="4">
        <v>99.7690059258861</v>
      </c>
      <c r="AK12" s="3">
        <v>107.436691917457</v>
      </c>
      <c r="AL12" s="4">
        <v>102.294634223845</v>
      </c>
      <c r="AM12" s="4">
        <v>1.5655034785632</v>
      </c>
      <c r="AN12" s="4">
        <v>1.56787985793143</v>
      </c>
      <c r="AO12" s="4">
        <v>213.332337842651</v>
      </c>
      <c r="AP12" s="3">
        <v>142.584079103111</v>
      </c>
      <c r="AQ12" s="4">
        <v>144.244417181756</v>
      </c>
      <c r="AR12" s="3">
        <v>147.77821063107</v>
      </c>
      <c r="AS12" s="4">
        <v>149.499022550679</v>
      </c>
      <c r="AT12" s="3">
        <v>151.114522482371</v>
      </c>
      <c r="AU12" s="4">
        <v>152.87420333976</v>
      </c>
      <c r="AV12" s="3">
        <v>160.573132136697</v>
      </c>
      <c r="AW12" s="4">
        <v>162.442909449856</v>
      </c>
      <c r="AX12" s="3">
        <v>234.346870244467</v>
      </c>
      <c r="AY12" s="4">
        <v>237.076719615724</v>
      </c>
      <c r="AZ12" s="3">
        <v>108.174678293986</v>
      </c>
      <c r="BA12" s="4">
        <v>109.434760461943</v>
      </c>
      <c r="BB12" s="3"/>
    </row>
    <row r="13" spans="1:54" ht="15">
      <c r="A13" s="4" t="s">
        <v>79</v>
      </c>
      <c r="B13" s="3">
        <v>140.699320459505</v>
      </c>
      <c r="C13" s="3">
        <v>143.692163069673</v>
      </c>
      <c r="D13" s="41">
        <v>143.692163069673</v>
      </c>
      <c r="E13" s="4">
        <v>100.135716269058</v>
      </c>
      <c r="F13" s="3">
        <v>141.889978624643</v>
      </c>
      <c r="G13" s="3">
        <v>144.908122807341</v>
      </c>
      <c r="H13" s="3">
        <v>100.157981571363</v>
      </c>
      <c r="I13" s="3">
        <v>100.169510393069</v>
      </c>
      <c r="J13" s="3">
        <v>100.299162558281</v>
      </c>
      <c r="K13" s="3">
        <v>100.202124545059</v>
      </c>
      <c r="L13" s="4">
        <v>100.135716269058</v>
      </c>
      <c r="M13" s="3">
        <v>143.094037857784</v>
      </c>
      <c r="N13" s="4">
        <v>146.137767349068</v>
      </c>
      <c r="O13" s="3">
        <v>143.423100566565</v>
      </c>
      <c r="P13" s="4">
        <v>146.473812415963</v>
      </c>
      <c r="Q13" s="3">
        <v>146.137767349068</v>
      </c>
      <c r="R13" s="3">
        <v>100.348514094231</v>
      </c>
      <c r="S13" s="4">
        <v>100.544755590522</v>
      </c>
      <c r="T13" s="3">
        <v>116.745425478589</v>
      </c>
      <c r="U13" s="3">
        <v>119.229045226668</v>
      </c>
      <c r="V13" s="4">
        <v>98.5185185185184</v>
      </c>
      <c r="W13" s="3">
        <v>158.256583492737</v>
      </c>
      <c r="X13" s="3">
        <v>161.622552329933</v>
      </c>
      <c r="Y13" s="4">
        <v>100.430317691568</v>
      </c>
      <c r="Z13" s="3">
        <v>140.160199832896</v>
      </c>
      <c r="AA13" s="3">
        <v>143.141667636473</v>
      </c>
      <c r="AB13" s="4">
        <v>100.135913811956</v>
      </c>
      <c r="AC13" s="3">
        <v>144.864396204857</v>
      </c>
      <c r="AD13" s="3">
        <v>147.088001026745</v>
      </c>
      <c r="AE13" s="4">
        <v>147.088001026745</v>
      </c>
      <c r="AF13" s="4">
        <v>232.543652673857</v>
      </c>
      <c r="AG13" s="4">
        <v>255.944757462534</v>
      </c>
      <c r="AH13" s="4">
        <v>102.765833165114</v>
      </c>
      <c r="AI13" s="4">
        <v>91.4859580062983</v>
      </c>
      <c r="AJ13" s="4">
        <v>101.067903373402</v>
      </c>
      <c r="AK13" s="3">
        <v>108.835415334675</v>
      </c>
      <c r="AL13" s="4">
        <v>102.776557506212</v>
      </c>
      <c r="AM13" s="4">
        <v>0.783775884906285</v>
      </c>
      <c r="AN13" s="4">
        <v>0.785988045584431</v>
      </c>
      <c r="AO13" s="4">
        <v>214.68574295024</v>
      </c>
      <c r="AP13" s="3">
        <v>142.634684018637</v>
      </c>
      <c r="AQ13" s="4">
        <v>144.299017143488</v>
      </c>
      <c r="AR13" s="3">
        <v>147.89754222132</v>
      </c>
      <c r="AS13" s="4">
        <v>149.623273542565</v>
      </c>
      <c r="AT13" s="3">
        <v>151.233103168189</v>
      </c>
      <c r="AU13" s="4">
        <v>152.99777438999</v>
      </c>
      <c r="AV13" s="3">
        <v>160.81023053813</v>
      </c>
      <c r="AW13" s="4">
        <v>162.686604176809</v>
      </c>
      <c r="AX13" s="3">
        <v>235.445391068795</v>
      </c>
      <c r="AY13" s="4">
        <v>238.19363448521</v>
      </c>
      <c r="AZ13" s="3">
        <v>108.705439032485</v>
      </c>
      <c r="BA13" s="4">
        <v>109.974287689451</v>
      </c>
      <c r="BB13" s="3"/>
    </row>
    <row r="14" spans="1:54" ht="15">
      <c r="A14" s="4" t="s">
        <v>80</v>
      </c>
      <c r="B14" s="3">
        <v>140.713582238642</v>
      </c>
      <c r="C14" s="3">
        <v>143.710120945516</v>
      </c>
      <c r="D14" s="41">
        <v>143.710120945516</v>
      </c>
      <c r="E14" s="4">
        <v>100.14805774208</v>
      </c>
      <c r="F14" s="3">
        <v>141.90472140372</v>
      </c>
      <c r="G14" s="3">
        <v>144.926600622115</v>
      </c>
      <c r="H14" s="3">
        <v>100.171255267219</v>
      </c>
      <c r="I14" s="3">
        <v>100.183288856337</v>
      </c>
      <c r="J14" s="3">
        <v>100.320944579898</v>
      </c>
      <c r="K14" s="3">
        <v>100.217225408562</v>
      </c>
      <c r="L14" s="4">
        <v>100.14805774208</v>
      </c>
      <c r="M14" s="3">
        <v>143.117244572116</v>
      </c>
      <c r="N14" s="4">
        <v>146.164918164625</v>
      </c>
      <c r="O14" s="3">
        <v>143.436496203682</v>
      </c>
      <c r="P14" s="4">
        <v>146.490951397315</v>
      </c>
      <c r="Q14" s="3">
        <v>146.164918164625</v>
      </c>
      <c r="R14" s="3">
        <v>100.372188823902</v>
      </c>
      <c r="S14" s="4">
        <v>100.582046145006</v>
      </c>
      <c r="T14" s="3">
        <v>116.198442193912</v>
      </c>
      <c r="U14" s="3">
        <v>118.673240654935</v>
      </c>
      <c r="V14" s="4">
        <v>98.0592592592591</v>
      </c>
      <c r="W14" s="3">
        <v>158.272365798066</v>
      </c>
      <c r="X14" s="3">
        <v>161.642486398108</v>
      </c>
      <c r="Y14" s="4">
        <v>100.457843290291</v>
      </c>
      <c r="Z14" s="3">
        <v>140.174137986056</v>
      </c>
      <c r="AA14" s="3">
        <v>143.159282013861</v>
      </c>
      <c r="AB14" s="4">
        <v>100.14827452622</v>
      </c>
      <c r="AC14" s="3">
        <v>144.926831671443</v>
      </c>
      <c r="AD14" s="3">
        <v>147.154867761441</v>
      </c>
      <c r="AE14" s="4">
        <v>147.154867761441</v>
      </c>
      <c r="AF14" s="4">
        <v>235.916651958572</v>
      </c>
      <c r="AG14" s="4">
        <v>259.664304721091</v>
      </c>
      <c r="AH14" s="4">
        <v>104.257145730796</v>
      </c>
      <c r="AI14" s="4">
        <v>91.6794104838614</v>
      </c>
      <c r="AJ14" s="4">
        <v>101.267802091385</v>
      </c>
      <c r="AK14" s="3">
        <v>109.05067714649</v>
      </c>
      <c r="AL14" s="4">
        <v>104.270169903302</v>
      </c>
      <c r="AM14" s="4">
        <v>0.392392006381207</v>
      </c>
      <c r="AN14" s="4">
        <v>0.394013059775558</v>
      </c>
      <c r="AO14" s="4">
        <v>216.46971274425</v>
      </c>
      <c r="AP14" s="3">
        <v>142.649323073903</v>
      </c>
      <c r="AQ14" s="4">
        <v>144.317234074729</v>
      </c>
      <c r="AR14" s="3">
        <v>147.981916221094</v>
      </c>
      <c r="AS14" s="4">
        <v>149.71216482573</v>
      </c>
      <c r="AT14" s="3">
        <v>151.465903257196</v>
      </c>
      <c r="AU14" s="4">
        <v>153.236903366228</v>
      </c>
      <c r="AV14" s="3">
        <v>161.01936458022</v>
      </c>
      <c r="AW14" s="4">
        <v>162.902019658239</v>
      </c>
      <c r="AX14" s="3">
        <v>238.856557709385</v>
      </c>
      <c r="AY14" s="4">
        <v>241.650242087491</v>
      </c>
      <c r="AZ14" s="3">
        <v>108.564430841698</v>
      </c>
      <c r="BA14" s="4">
        <v>109.834230215893</v>
      </c>
      <c r="BB14" s="3"/>
    </row>
    <row r="15" spans="1:54" ht="15">
      <c r="A15" s="4" t="s">
        <v>81</v>
      </c>
      <c r="B15" s="3">
        <v>140.728915770558</v>
      </c>
      <c r="C15" s="3">
        <v>143.729174165311</v>
      </c>
      <c r="D15" s="41">
        <v>143.729174165311</v>
      </c>
      <c r="E15" s="4">
        <v>100.16050194863</v>
      </c>
      <c r="F15" s="3">
        <v>141.919463407564</v>
      </c>
      <c r="G15" s="3">
        <v>144.94507843689</v>
      </c>
      <c r="H15" s="3">
        <v>100.184601847459</v>
      </c>
      <c r="I15" s="3">
        <v>100.197272130232</v>
      </c>
      <c r="J15" s="3">
        <v>100.313743620455</v>
      </c>
      <c r="K15" s="3">
        <v>100.232192568295</v>
      </c>
      <c r="L15" s="4">
        <v>100.16050194863</v>
      </c>
      <c r="M15" s="3">
        <v>143.125987017327</v>
      </c>
      <c r="N15" s="4">
        <v>146.177297895833</v>
      </c>
      <c r="O15" s="3">
        <v>143.429281858348</v>
      </c>
      <c r="P15" s="4">
        <v>146.487042237884</v>
      </c>
      <c r="Q15" s="3">
        <v>146.177297895833</v>
      </c>
      <c r="R15" s="3">
        <v>100.354656963052</v>
      </c>
      <c r="S15" s="4">
        <v>100.545695403393</v>
      </c>
      <c r="T15" s="3">
        <v>115.625151804157</v>
      </c>
      <c r="U15" s="3">
        <v>118.090542313602</v>
      </c>
      <c r="V15" s="4">
        <v>97.5777777777776</v>
      </c>
      <c r="W15" s="3">
        <v>158.288150241475</v>
      </c>
      <c r="X15" s="3">
        <v>161.662423501081</v>
      </c>
      <c r="Y15" s="4">
        <v>100.390194675917</v>
      </c>
      <c r="Z15" s="3">
        <v>140.188116462586</v>
      </c>
      <c r="AA15" s="3">
        <v>143.176938325301</v>
      </c>
      <c r="AB15" s="4">
        <v>100.160811372675</v>
      </c>
      <c r="AC15" s="3">
        <v>144.943469638071</v>
      </c>
      <c r="AD15" s="3">
        <v>147.175236002177</v>
      </c>
      <c r="AE15" s="4">
        <v>147.175236002177</v>
      </c>
      <c r="AF15" s="4">
        <v>236.966901689953</v>
      </c>
      <c r="AG15" s="4">
        <v>260.851004763334</v>
      </c>
      <c r="AH15" s="4">
        <v>104.724360588324</v>
      </c>
      <c r="AI15" s="4">
        <v>91.5427139584884</v>
      </c>
      <c r="AJ15" s="4">
        <v>101.473031441847</v>
      </c>
      <c r="AK15" s="3">
        <v>109.271679273287</v>
      </c>
      <c r="AL15" s="4">
        <v>104.746698300849</v>
      </c>
      <c r="AM15" s="4">
        <v>0.196506947199081</v>
      </c>
      <c r="AN15" s="4">
        <v>0.197885543241355</v>
      </c>
      <c r="AO15" s="4">
        <v>216.790169682585</v>
      </c>
      <c r="AP15" s="3">
        <v>142.664504987517</v>
      </c>
      <c r="AQ15" s="4">
        <v>144.336000991392</v>
      </c>
      <c r="AR15" s="3">
        <v>148.10412581275</v>
      </c>
      <c r="AS15" s="4">
        <v>149.839338198861</v>
      </c>
      <c r="AT15" s="3">
        <v>151.547829651334</v>
      </c>
      <c r="AU15" s="4">
        <v>153.323405770187</v>
      </c>
      <c r="AV15" s="3">
        <v>161.380136985549</v>
      </c>
      <c r="AW15" s="4">
        <v>163.270856549562</v>
      </c>
      <c r="AX15" s="3">
        <v>239.921322681011</v>
      </c>
      <c r="AY15" s="4">
        <v>242.733166261534</v>
      </c>
      <c r="AZ15" s="3">
        <v>108.214399736631</v>
      </c>
      <c r="BA15" s="4">
        <v>109.482698359183</v>
      </c>
      <c r="BB15" s="3"/>
    </row>
    <row r="16" spans="1:54" ht="15">
      <c r="A16" s="4" t="s">
        <v>82</v>
      </c>
      <c r="B16" s="3">
        <v>140.743105462835</v>
      </c>
      <c r="C16" s="3">
        <v>143.747059979051</v>
      </c>
      <c r="D16" s="41">
        <v>143.747059979051</v>
      </c>
      <c r="E16" s="4">
        <v>100.17286617246</v>
      </c>
      <c r="F16" s="3">
        <v>141.937475849452</v>
      </c>
      <c r="G16" s="3">
        <v>144.966897204692</v>
      </c>
      <c r="H16" s="3">
        <v>100.185711254496</v>
      </c>
      <c r="I16" s="3">
        <v>100.192774268449</v>
      </c>
      <c r="J16" s="3">
        <v>100.330789052681</v>
      </c>
      <c r="K16" s="3">
        <v>100.210754016797</v>
      </c>
      <c r="L16" s="4">
        <v>100.17286617246</v>
      </c>
      <c r="M16" s="3">
        <v>143.144165401783</v>
      </c>
      <c r="N16" s="4">
        <v>146.199315234701</v>
      </c>
      <c r="O16" s="3">
        <v>143.457986796711</v>
      </c>
      <c r="P16" s="4">
        <v>146.519817856961</v>
      </c>
      <c r="Q16" s="3">
        <v>146.199315234701</v>
      </c>
      <c r="R16" s="3">
        <v>100.388040118262</v>
      </c>
      <c r="S16" s="4">
        <v>100.564978087018</v>
      </c>
      <c r="T16" s="3">
        <v>114.727123391598</v>
      </c>
      <c r="U16" s="3">
        <v>117.176154147202</v>
      </c>
      <c r="V16" s="4">
        <v>96.822222222222</v>
      </c>
      <c r="W16" s="3">
        <v>158.375095724392</v>
      </c>
      <c r="X16" s="3">
        <v>161.755039454887</v>
      </c>
      <c r="Y16" s="4">
        <v>100.494665918381</v>
      </c>
      <c r="Z16" s="3">
        <v>140.202096333096</v>
      </c>
      <c r="AA16" s="3">
        <v>143.194596814369</v>
      </c>
      <c r="AB16" s="4">
        <v>100.173186729987</v>
      </c>
      <c r="AC16" s="3">
        <v>144.959922382814</v>
      </c>
      <c r="AD16" s="3">
        <v>147.195417048826</v>
      </c>
      <c r="AE16" s="4">
        <v>147.195417048826</v>
      </c>
      <c r="AF16" s="4">
        <v>239.05702793358</v>
      </c>
      <c r="AG16" s="4">
        <v>263.1517678211</v>
      </c>
      <c r="AH16" s="4">
        <v>105.648061099216</v>
      </c>
      <c r="AI16" s="4">
        <v>92.8855672063857</v>
      </c>
      <c r="AJ16" s="4">
        <v>101.473031441847</v>
      </c>
      <c r="AK16" s="3">
        <v>109.271679273287</v>
      </c>
      <c r="AL16" s="4">
        <v>105.670587147251</v>
      </c>
      <c r="AM16" s="4">
        <v>0.0982575630508348</v>
      </c>
      <c r="AN16" s="4">
        <v>0.0989934500653106</v>
      </c>
      <c r="AO16" s="4">
        <v>219.336313190433</v>
      </c>
      <c r="AP16" s="3">
        <v>142.680750917701</v>
      </c>
      <c r="AQ16" s="4">
        <v>144.355845196653</v>
      </c>
      <c r="AR16" s="3">
        <v>148.12242900816</v>
      </c>
      <c r="AS16" s="4">
        <v>149.861393710792</v>
      </c>
      <c r="AT16" s="3">
        <v>151.694894521817</v>
      </c>
      <c r="AU16" s="4">
        <v>153.475813829173</v>
      </c>
      <c r="AV16" s="3">
        <v>161.445191204007</v>
      </c>
      <c r="AW16" s="4">
        <v>163.340527945499</v>
      </c>
      <c r="AX16" s="3">
        <v>242.031836448691</v>
      </c>
      <c r="AY16" s="4">
        <v>244.874146148417</v>
      </c>
      <c r="AZ16" s="3">
        <v>108.586592928043</v>
      </c>
      <c r="BA16" s="4">
        <v>109.861838751889</v>
      </c>
      <c r="BB16" s="3"/>
    </row>
    <row r="17" spans="1:54" ht="15">
      <c r="A17" s="4" t="s">
        <v>83</v>
      </c>
      <c r="B17" s="3">
        <v>140.757648816768</v>
      </c>
      <c r="C17" s="3">
        <v>143.765307767282</v>
      </c>
      <c r="D17" s="41">
        <v>143.765307767282</v>
      </c>
      <c r="E17" s="4">
        <v>100.185332122028</v>
      </c>
      <c r="F17" s="3">
        <v>141.955678705873</v>
      </c>
      <c r="G17" s="3">
        <v>144.988911400583</v>
      </c>
      <c r="H17" s="3">
        <v>100.199166139168</v>
      </c>
      <c r="I17" s="3">
        <v>100.206779453153</v>
      </c>
      <c r="J17" s="3">
        <v>100.321276456363</v>
      </c>
      <c r="K17" s="3">
        <v>100.226131773155</v>
      </c>
      <c r="L17" s="4">
        <v>100.185332122028</v>
      </c>
      <c r="M17" s="3">
        <v>143.15976027154</v>
      </c>
      <c r="N17" s="4">
        <v>146.218694876644</v>
      </c>
      <c r="O17" s="3">
        <v>143.462854920737</v>
      </c>
      <c r="P17" s="4">
        <v>146.528249377303</v>
      </c>
      <c r="Q17" s="3">
        <v>146.218694876644</v>
      </c>
      <c r="R17" s="3">
        <v>100.376118526579</v>
      </c>
      <c r="S17" s="4">
        <v>100.517556905775</v>
      </c>
      <c r="T17" s="3">
        <v>114.847295723252</v>
      </c>
      <c r="U17" s="3">
        <v>117.301658405335</v>
      </c>
      <c r="V17" s="4">
        <v>96.9259259259257</v>
      </c>
      <c r="W17" s="3">
        <v>158.33746619025</v>
      </c>
      <c r="X17" s="3">
        <v>161.720426070617</v>
      </c>
      <c r="Y17" s="4">
        <v>100.477894996992</v>
      </c>
      <c r="Z17" s="3">
        <v>140.216194432825</v>
      </c>
      <c r="AA17" s="3">
        <v>143.212376810183</v>
      </c>
      <c r="AB17" s="4">
        <v>100.18568053819</v>
      </c>
      <c r="AC17" s="3">
        <v>144.979064639875</v>
      </c>
      <c r="AD17" s="3">
        <v>147.218329954921</v>
      </c>
      <c r="AE17" s="4">
        <v>147.218329954921</v>
      </c>
      <c r="AF17" s="4">
        <v>240.114709224938</v>
      </c>
      <c r="AG17" s="4">
        <v>264.316027155901</v>
      </c>
      <c r="AH17" s="4">
        <v>106.115486565859</v>
      </c>
      <c r="AI17" s="4">
        <v>93.3221799889203</v>
      </c>
      <c r="AJ17" s="4">
        <v>103.287223362385</v>
      </c>
      <c r="AK17" s="3">
        <v>111.225299805407</v>
      </c>
      <c r="AL17" s="4">
        <v>106.138104308617</v>
      </c>
      <c r="AM17" s="4">
        <v>0.0492660611874614</v>
      </c>
      <c r="AN17" s="4">
        <v>0.0498128130640943</v>
      </c>
      <c r="AO17" s="4">
        <v>220.337027877244</v>
      </c>
      <c r="AP17" s="3">
        <v>142.697271794747</v>
      </c>
      <c r="AQ17" s="4">
        <v>144.375968433274</v>
      </c>
      <c r="AR17" s="3">
        <v>148.341705373061</v>
      </c>
      <c r="AS17" s="4">
        <v>150.08678278517</v>
      </c>
      <c r="AT17" s="3">
        <v>151.775759603901</v>
      </c>
      <c r="AU17" s="4">
        <v>153.561252013139</v>
      </c>
      <c r="AV17" s="3">
        <v>161.961525476289</v>
      </c>
      <c r="AW17" s="4">
        <v>163.866780538176</v>
      </c>
      <c r="AX17" s="3">
        <v>243.096958725676</v>
      </c>
      <c r="AY17" s="4">
        <v>245.957558478386</v>
      </c>
      <c r="AZ17" s="3">
        <v>108.897389261602</v>
      </c>
      <c r="BA17" s="4">
        <v>110.178879051629</v>
      </c>
      <c r="BB17" s="3"/>
    </row>
    <row r="18" spans="1:54" ht="15">
      <c r="A18" s="4" t="s">
        <v>84</v>
      </c>
      <c r="B18" s="3">
        <v>140.807005454488</v>
      </c>
      <c r="C18" s="3">
        <v>143.819113498589</v>
      </c>
      <c r="D18" s="41">
        <v>143.819113498589</v>
      </c>
      <c r="E18" s="4">
        <v>100.222894216723</v>
      </c>
      <c r="F18" s="3">
        <v>142.002973024108</v>
      </c>
      <c r="G18" s="3">
        <v>145.040639627704</v>
      </c>
      <c r="H18" s="3">
        <v>100.240280220516</v>
      </c>
      <c r="I18" s="3">
        <v>100.249655380261</v>
      </c>
      <c r="J18" s="3">
        <v>100.357362027544</v>
      </c>
      <c r="K18" s="3">
        <v>100.274367243737</v>
      </c>
      <c r="L18" s="4">
        <v>100.222894216723</v>
      </c>
      <c r="M18" s="3">
        <v>143.215913210333</v>
      </c>
      <c r="N18" s="4">
        <v>146.279500036824</v>
      </c>
      <c r="O18" s="3">
        <v>143.500097860062</v>
      </c>
      <c r="P18" s="4">
        <v>146.569747787426</v>
      </c>
      <c r="Q18" s="3">
        <v>146.279500036824</v>
      </c>
      <c r="R18" s="3">
        <v>100.413793971586</v>
      </c>
      <c r="S18" s="4">
        <v>100.555564473166</v>
      </c>
      <c r="T18" s="3">
        <v>114.976239338409</v>
      </c>
      <c r="U18" s="3">
        <v>117.436127253335</v>
      </c>
      <c r="V18" s="4">
        <v>97.0370370370368</v>
      </c>
      <c r="W18" s="3">
        <v>158.409815589948</v>
      </c>
      <c r="X18" s="3">
        <v>161.798139650704</v>
      </c>
      <c r="Y18" s="4">
        <v>100.514729863824</v>
      </c>
      <c r="Z18" s="3">
        <v>140.265464845589</v>
      </c>
      <c r="AA18" s="3">
        <v>143.266081451484</v>
      </c>
      <c r="AB18" s="4">
        <v>100.223235358641</v>
      </c>
      <c r="AC18" s="3">
        <v>144.989514057473</v>
      </c>
      <c r="AD18" s="3">
        <v>147.232416756708</v>
      </c>
      <c r="AE18" s="4">
        <v>147.232416756708</v>
      </c>
      <c r="AF18" s="4">
        <v>237.858688887234</v>
      </c>
      <c r="AG18" s="4">
        <v>261.8326380777</v>
      </c>
      <c r="AH18" s="4">
        <v>105.11847023786</v>
      </c>
      <c r="AI18" s="4">
        <v>92.700553930864</v>
      </c>
      <c r="AJ18" s="4">
        <v>103.649706370994</v>
      </c>
      <c r="AK18" s="3">
        <v>111.615641224166</v>
      </c>
      <c r="AL18" s="4">
        <v>105.140880599343</v>
      </c>
      <c r="AM18" s="4">
        <v>0.0246541327526421</v>
      </c>
      <c r="AN18" s="4">
        <v>0.0249581502608181</v>
      </c>
      <c r="AO18" s="4">
        <v>218.568088485952</v>
      </c>
      <c r="AP18" s="3">
        <v>142.746060872432</v>
      </c>
      <c r="AQ18" s="4">
        <v>144.42874034473</v>
      </c>
      <c r="AR18" s="3">
        <v>148.445506258906</v>
      </c>
      <c r="AS18" s="4">
        <v>150.195348490257</v>
      </c>
      <c r="AT18" s="3">
        <v>151.680697024002</v>
      </c>
      <c r="AU18" s="4">
        <v>153.468696867347</v>
      </c>
      <c r="AV18" s="3">
        <v>162.175387244092</v>
      </c>
      <c r="AW18" s="4">
        <v>164.087027172923</v>
      </c>
      <c r="AX18" s="3">
        <v>240.807182506063</v>
      </c>
      <c r="AY18" s="4">
        <v>243.646645060054</v>
      </c>
      <c r="AZ18" s="3">
        <v>108.594548527904</v>
      </c>
      <c r="BA18" s="4">
        <v>109.875075974776</v>
      </c>
      <c r="BB18" s="3"/>
    </row>
    <row r="19" spans="1:54" ht="15">
      <c r="A19" s="4" t="s">
        <v>85</v>
      </c>
      <c r="B19" s="3">
        <v>140.821066273754</v>
      </c>
      <c r="C19" s="3">
        <v>143.836870832433</v>
      </c>
      <c r="D19" s="41">
        <v>143.836870832433</v>
      </c>
      <c r="E19" s="4">
        <v>100.235306520631</v>
      </c>
      <c r="F19" s="3">
        <v>142.017684033952</v>
      </c>
      <c r="G19" s="3">
        <v>145.059089899809</v>
      </c>
      <c r="H19" s="3">
        <v>100.252840637676</v>
      </c>
      <c r="I19" s="3">
        <v>100.262281558633</v>
      </c>
      <c r="J19" s="3">
        <v>100.347085711005</v>
      </c>
      <c r="K19" s="3">
        <v>100.287232353915</v>
      </c>
      <c r="L19" s="4">
        <v>100.235306520631</v>
      </c>
      <c r="M19" s="3">
        <v>143.228704369881</v>
      </c>
      <c r="N19" s="4">
        <v>146.296018638527</v>
      </c>
      <c r="O19" s="3">
        <v>143.501467508658</v>
      </c>
      <c r="P19" s="4">
        <v>146.574607409151</v>
      </c>
      <c r="Q19" s="3">
        <v>146.296018638527</v>
      </c>
      <c r="R19" s="3">
        <v>100.404918490952</v>
      </c>
      <c r="S19" s="4">
        <v>100.509421010643</v>
      </c>
      <c r="T19" s="3">
        <v>114.025628908017</v>
      </c>
      <c r="U19" s="3">
        <v>116.467951547735</v>
      </c>
      <c r="V19" s="4">
        <v>96.2370370370368</v>
      </c>
      <c r="W19" s="3">
        <v>158.425526606223</v>
      </c>
      <c r="X19" s="3">
        <v>161.818006953332</v>
      </c>
      <c r="Y19" s="4">
        <v>100.514633240158</v>
      </c>
      <c r="Z19" s="3">
        <v>140.279530354658</v>
      </c>
      <c r="AA19" s="3">
        <v>143.283830527085</v>
      </c>
      <c r="AB19" s="4">
        <v>100.235643505718</v>
      </c>
      <c r="AC19" s="3">
        <v>145.051588099272</v>
      </c>
      <c r="AD19" s="3">
        <v>147.298927368459</v>
      </c>
      <c r="AE19" s="4">
        <v>147.298927368459</v>
      </c>
      <c r="AF19" s="4">
        <v>239.413200927911</v>
      </c>
      <c r="AG19" s="4">
        <v>263.54381583829</v>
      </c>
      <c r="AH19" s="4">
        <v>105.805464596434</v>
      </c>
      <c r="AI19" s="4">
        <v>93.593440054535</v>
      </c>
      <c r="AJ19" s="4">
        <v>103.649706370994</v>
      </c>
      <c r="AK19" s="3">
        <v>111.615641224166</v>
      </c>
      <c r="AL19" s="4">
        <v>105.828017000409</v>
      </c>
      <c r="AM19" s="4">
        <v>0.0123073059709798</v>
      </c>
      <c r="AN19" s="4">
        <v>0.0124223786422771</v>
      </c>
      <c r="AO19" s="4">
        <v>220.334925489486</v>
      </c>
      <c r="AP19" s="3">
        <v>142.760582093512</v>
      </c>
      <c r="AQ19" s="4">
        <v>144.446842863872</v>
      </c>
      <c r="AR19" s="3">
        <v>148.318573230018</v>
      </c>
      <c r="AS19" s="4">
        <v>150.070465482443</v>
      </c>
      <c r="AT19" s="3">
        <v>151.793100940543</v>
      </c>
      <c r="AU19" s="4">
        <v>153.586049358659</v>
      </c>
      <c r="AV19" s="3">
        <v>161.802483965231</v>
      </c>
      <c r="AW19" s="4">
        <v>163.713602579322</v>
      </c>
      <c r="AX19" s="3">
        <v>242.375275161745</v>
      </c>
      <c r="AY19" s="4">
        <v>245.238980548412</v>
      </c>
      <c r="AZ19" s="3">
        <v>108.667330898262</v>
      </c>
      <c r="BA19" s="4">
        <v>109.951310854423</v>
      </c>
      <c r="BB19" s="3"/>
    </row>
    <row r="20" spans="1:54" ht="15">
      <c r="A20" s="4" t="s">
        <v>86</v>
      </c>
      <c r="B20" s="3">
        <v>140.835338190785</v>
      </c>
      <c r="C20" s="3">
        <v>143.854844543212</v>
      </c>
      <c r="D20" s="41">
        <v>143.854844543212</v>
      </c>
      <c r="E20" s="4">
        <v>100.247735287628</v>
      </c>
      <c r="F20" s="3">
        <v>142.035725522843</v>
      </c>
      <c r="G20" s="3">
        <v>145.080942765817</v>
      </c>
      <c r="H20" s="3">
        <v>100.266174152476</v>
      </c>
      <c r="I20" s="3">
        <v>100.276089116634</v>
      </c>
      <c r="J20" s="3">
        <v>100.341406835671</v>
      </c>
      <c r="K20" s="3">
        <v>100.302354745732</v>
      </c>
      <c r="L20" s="4">
        <v>100.247735287628</v>
      </c>
      <c r="M20" s="3">
        <v>143.252603175142</v>
      </c>
      <c r="N20" s="4">
        <v>146.323883460195</v>
      </c>
      <c r="O20" s="3">
        <v>143.519166392776</v>
      </c>
      <c r="P20" s="4">
        <v>146.596146111117</v>
      </c>
      <c r="Q20" s="3">
        <v>146.323883460195</v>
      </c>
      <c r="R20" s="3">
        <v>100.395078193439</v>
      </c>
      <c r="S20" s="4">
        <v>100.470012645822</v>
      </c>
      <c r="T20" s="3">
        <v>114.07120795388</v>
      </c>
      <c r="U20" s="3">
        <v>116.517256792002</v>
      </c>
      <c r="V20" s="4">
        <v>96.2777777777775</v>
      </c>
      <c r="W20" s="3">
        <v>158.441239763508</v>
      </c>
      <c r="X20" s="3">
        <v>161.837877290757</v>
      </c>
      <c r="Y20" s="4">
        <v>100.486023105476</v>
      </c>
      <c r="Z20" s="3">
        <v>140.293597274239</v>
      </c>
      <c r="AA20" s="3">
        <v>143.301581801654</v>
      </c>
      <c r="AB20" s="4">
        <v>100.248083040773</v>
      </c>
      <c r="AC20" s="3">
        <v>145.066950334362</v>
      </c>
      <c r="AD20" s="3">
        <v>147.318005507825</v>
      </c>
      <c r="AE20" s="4">
        <v>147.318005507825</v>
      </c>
      <c r="AF20" s="4">
        <v>239.984734337418</v>
      </c>
      <c r="AG20" s="4">
        <v>264.172967645956</v>
      </c>
      <c r="AH20" s="4">
        <v>106.058047470324</v>
      </c>
      <c r="AI20" s="4">
        <v>93.123163202319</v>
      </c>
      <c r="AJ20" s="4">
        <v>104.944207114807</v>
      </c>
      <c r="AK20" s="3">
        <v>113.009630031705</v>
      </c>
      <c r="AL20" s="4">
        <v>106.080657677959</v>
      </c>
      <c r="AM20" s="4">
        <v>0.00616196088509866</v>
      </c>
      <c r="AN20" s="4">
        <v>0.00623132846093505</v>
      </c>
      <c r="AO20" s="4">
        <v>220.044364145916</v>
      </c>
      <c r="AP20" s="3">
        <v>142.776884267125</v>
      </c>
      <c r="AQ20" s="4">
        <v>144.466748146107</v>
      </c>
      <c r="AR20" s="3">
        <v>148.429270360182</v>
      </c>
      <c r="AS20" s="4">
        <v>150.186013462663</v>
      </c>
      <c r="AT20" s="3">
        <v>151.842824501916</v>
      </c>
      <c r="AU20" s="4">
        <v>153.639986581635</v>
      </c>
      <c r="AV20" s="3">
        <v>162.078336686897</v>
      </c>
      <c r="AW20" s="4">
        <v>163.996578975992</v>
      </c>
      <c r="AX20" s="3">
        <v>242.94815998973</v>
      </c>
      <c r="AY20" s="4">
        <v>245.824424473573</v>
      </c>
      <c r="AZ20" s="3">
        <v>108.414757470415</v>
      </c>
      <c r="BA20" s="4">
        <v>109.698349168796</v>
      </c>
      <c r="BB20" s="3"/>
    </row>
    <row r="21" spans="1:54" ht="15">
      <c r="A21" s="4" t="s">
        <v>87</v>
      </c>
      <c r="B21" s="3">
        <v>140.84960935541</v>
      </c>
      <c r="C21" s="3">
        <v>143.872818253991</v>
      </c>
      <c r="D21" s="41">
        <v>143.872818253991</v>
      </c>
      <c r="E21" s="4">
        <v>100.260090253415</v>
      </c>
      <c r="F21" s="3">
        <v>142.053679929621</v>
      </c>
      <c r="G21" s="3">
        <v>145.102707633707</v>
      </c>
      <c r="H21" s="3">
        <v>100.279349050962</v>
      </c>
      <c r="I21" s="3">
        <v>100.289712049243</v>
      </c>
      <c r="J21" s="3">
        <v>100.342787896424</v>
      </c>
      <c r="K21" s="3">
        <v>100.317132438161</v>
      </c>
      <c r="L21" s="4">
        <v>100.260090253415</v>
      </c>
      <c r="M21" s="3">
        <v>143.280834915948</v>
      </c>
      <c r="N21" s="4">
        <v>146.356175348052</v>
      </c>
      <c r="O21" s="3">
        <v>143.536294047034</v>
      </c>
      <c r="P21" s="4">
        <v>146.617102271678</v>
      </c>
      <c r="Q21" s="3">
        <v>146.356175348052</v>
      </c>
      <c r="R21" s="3">
        <v>100.400540880818</v>
      </c>
      <c r="S21" s="4">
        <v>100.449671886618</v>
      </c>
      <c r="T21" s="3">
        <v>113.519989851376</v>
      </c>
      <c r="U21" s="3">
        <v>115.956969925335</v>
      </c>
      <c r="V21" s="4">
        <v>95.8148148148145</v>
      </c>
      <c r="W21" s="3">
        <v>158.386967745555</v>
      </c>
      <c r="X21" s="3">
        <v>161.786262970213</v>
      </c>
      <c r="Y21" s="4">
        <v>100.524997093062</v>
      </c>
      <c r="Z21" s="3">
        <v>140.307548693073</v>
      </c>
      <c r="AA21" s="3">
        <v>143.319215857408</v>
      </c>
      <c r="AB21" s="4">
        <v>100.260456974516</v>
      </c>
      <c r="AC21" s="3">
        <v>145.085869689847</v>
      </c>
      <c r="AD21" s="3">
        <v>147.340696783437</v>
      </c>
      <c r="AE21" s="4">
        <v>147.340696783437</v>
      </c>
      <c r="AF21" s="4">
        <v>239.118570539642</v>
      </c>
      <c r="AG21" s="4">
        <v>263.219532852126</v>
      </c>
      <c r="AH21" s="4">
        <v>105.675260989177</v>
      </c>
      <c r="AI21" s="4">
        <v>92.2688562879799</v>
      </c>
      <c r="AJ21" s="4">
        <v>104.530935062939</v>
      </c>
      <c r="AK21" s="3">
        <v>112.564596208799</v>
      </c>
      <c r="AL21" s="4">
        <v>105.697798709141</v>
      </c>
      <c r="AM21" s="4">
        <v>0.00307901940989969</v>
      </c>
      <c r="AN21" s="4">
        <v>0.00311229816453709</v>
      </c>
      <c r="AO21" s="4">
        <v>218.637929482839</v>
      </c>
      <c r="AP21" s="3">
        <v>142.793142267543</v>
      </c>
      <c r="AQ21" s="4">
        <v>144.486609591727</v>
      </c>
      <c r="AR21" s="3">
        <v>148.39610266967</v>
      </c>
      <c r="AS21" s="4">
        <v>150.155999272708</v>
      </c>
      <c r="AT21" s="3">
        <v>151.801510102983</v>
      </c>
      <c r="AU21" s="4">
        <v>153.601810809763</v>
      </c>
      <c r="AV21" s="3">
        <v>161.99898209479</v>
      </c>
      <c r="AW21" s="4">
        <v>163.920157341617</v>
      </c>
      <c r="AX21" s="3">
        <v>242.065571145899</v>
      </c>
      <c r="AY21" s="4">
        <v>244.937190843796</v>
      </c>
      <c r="AZ21" s="3">
        <v>107.654239561558</v>
      </c>
      <c r="BA21" s="4">
        <v>108.931417101601</v>
      </c>
      <c r="BB21" s="3"/>
    </row>
    <row r="22" spans="1:54" ht="15">
      <c r="A22" s="4" t="s">
        <v>88</v>
      </c>
      <c r="B22" s="3">
        <v>140.86386689295</v>
      </c>
      <c r="C22" s="3">
        <v>143.890778813719</v>
      </c>
      <c r="D22" s="41">
        <v>143.890778813719</v>
      </c>
      <c r="E22" s="4">
        <v>100.272445668954</v>
      </c>
      <c r="F22" s="3">
        <v>142.068303884749</v>
      </c>
      <c r="G22" s="3">
        <v>145.121071512276</v>
      </c>
      <c r="H22" s="3">
        <v>100.292567788514</v>
      </c>
      <c r="I22" s="3">
        <v>100.303398391043</v>
      </c>
      <c r="J22" s="3">
        <v>100.375032605016</v>
      </c>
      <c r="K22" s="3">
        <v>100.332042973282</v>
      </c>
      <c r="L22" s="4">
        <v>100.272445668954</v>
      </c>
      <c r="M22" s="3">
        <v>143.313454180315</v>
      </c>
      <c r="N22" s="4">
        <v>146.392950375256</v>
      </c>
      <c r="O22" s="3">
        <v>143.55353715463</v>
      </c>
      <c r="P22" s="4">
        <v>146.638177271446</v>
      </c>
      <c r="Q22" s="3">
        <v>146.392950375256</v>
      </c>
      <c r="R22" s="3">
        <v>100.443528065122</v>
      </c>
      <c r="S22" s="4">
        <v>100.514218519254</v>
      </c>
      <c r="T22" s="3">
        <v>113.359338136966</v>
      </c>
      <c r="U22" s="3">
        <v>115.795607307735</v>
      </c>
      <c r="V22" s="4">
        <v>95.6814814814812</v>
      </c>
      <c r="W22" s="3">
        <v>158.402850243433</v>
      </c>
      <c r="X22" s="3">
        <v>161.806306291103</v>
      </c>
      <c r="Y22" s="4">
        <v>100.615989142706</v>
      </c>
      <c r="Z22" s="3">
        <v>140.321501499329</v>
      </c>
      <c r="AA22" s="3">
        <v>143.336852083163</v>
      </c>
      <c r="AB22" s="4">
        <v>100.272830289728</v>
      </c>
      <c r="AC22" s="3">
        <v>145.099443044841</v>
      </c>
      <c r="AD22" s="3">
        <v>147.357959963956</v>
      </c>
      <c r="AE22" s="4">
        <v>147.357959963956</v>
      </c>
      <c r="AF22" s="4">
        <v>238.133192133897</v>
      </c>
      <c r="AG22" s="4">
        <v>262.153082521802</v>
      </c>
      <c r="AH22" s="4">
        <v>105.241617387155</v>
      </c>
      <c r="AI22" s="4">
        <v>93.4925405839747</v>
      </c>
      <c r="AJ22" s="4">
        <v>104.305921429492</v>
      </c>
      <c r="AK22" s="3">
        <v>112.322289290037</v>
      </c>
      <c r="AL22" s="4">
        <v>105.269557494948</v>
      </c>
      <c r="AM22" s="4">
        <v>0.00153838671499101</v>
      </c>
      <c r="AN22" s="4">
        <v>0.0015530777161309</v>
      </c>
      <c r="AO22" s="4">
        <v>219.637244944455</v>
      </c>
      <c r="AP22" s="3">
        <v>142.807719443782</v>
      </c>
      <c r="AQ22" s="4">
        <v>144.504771136611</v>
      </c>
      <c r="AR22" s="3">
        <v>148.347052129182</v>
      </c>
      <c r="AS22" s="4">
        <v>150.109912369624</v>
      </c>
      <c r="AT22" s="3">
        <v>151.752425667484</v>
      </c>
      <c r="AU22" s="4">
        <v>153.555770963364</v>
      </c>
      <c r="AV22" s="3">
        <v>161.857041860139</v>
      </c>
      <c r="AW22" s="4">
        <v>163.780404149083</v>
      </c>
      <c r="AX22" s="3">
        <v>241.066527798234</v>
      </c>
      <c r="AY22" s="4">
        <v>243.932079101347</v>
      </c>
      <c r="AZ22" s="3">
        <v>108.290657197342</v>
      </c>
      <c r="BA22" s="4">
        <v>109.577956996718</v>
      </c>
      <c r="BB22" s="3"/>
    </row>
    <row r="23" spans="1:54" ht="15">
      <c r="A23" s="4" t="s">
        <v>89</v>
      </c>
      <c r="B23" s="3">
        <v>140.913317423236</v>
      </c>
      <c r="C23" s="3">
        <v>143.944689368399</v>
      </c>
      <c r="D23" s="41">
        <v>143.944689368399</v>
      </c>
      <c r="E23" s="4">
        <v>100.309593231155</v>
      </c>
      <c r="F23" s="3">
        <v>142.118925333702</v>
      </c>
      <c r="G23" s="3">
        <v>145.176207186063</v>
      </c>
      <c r="H23" s="3">
        <v>100.329525440916</v>
      </c>
      <c r="I23" s="3">
        <v>100.340354885147</v>
      </c>
      <c r="J23" s="3">
        <v>100.396134405483</v>
      </c>
      <c r="K23" s="3">
        <v>100.368526717932</v>
      </c>
      <c r="L23" s="4">
        <v>100.309593231155</v>
      </c>
      <c r="M23" s="3">
        <v>143.364516169058</v>
      </c>
      <c r="N23" s="4">
        <v>146.448566075925</v>
      </c>
      <c r="O23" s="3">
        <v>143.614868861005</v>
      </c>
      <c r="P23" s="4">
        <v>146.704289147466</v>
      </c>
      <c r="Q23" s="3">
        <v>146.448566075925</v>
      </c>
      <c r="R23" s="3">
        <v>100.45329239899</v>
      </c>
      <c r="S23" s="4">
        <v>100.50535263464</v>
      </c>
      <c r="T23" s="3">
        <v>114.699386590067</v>
      </c>
      <c r="U23" s="3">
        <v>117.167189557335</v>
      </c>
      <c r="V23" s="4">
        <v>96.8148148148145</v>
      </c>
      <c r="W23" s="3">
        <v>158.492643527337</v>
      </c>
      <c r="X23" s="3">
        <v>161.901849307215</v>
      </c>
      <c r="Y23" s="4">
        <v>100.593055044194</v>
      </c>
      <c r="Z23" s="3">
        <v>140.370107308314</v>
      </c>
      <c r="AA23" s="3">
        <v>143.389886718427</v>
      </c>
      <c r="AB23" s="4">
        <v>100.310024751905</v>
      </c>
      <c r="AC23" s="3">
        <v>145.105921127339</v>
      </c>
      <c r="AD23" s="3">
        <v>147.368018164943</v>
      </c>
      <c r="AE23" s="4">
        <v>147.368018164943</v>
      </c>
      <c r="AF23" s="4">
        <v>237.017838840631</v>
      </c>
      <c r="AG23" s="4">
        <v>260.92526578862</v>
      </c>
      <c r="AH23" s="4">
        <v>104.74869726336</v>
      </c>
      <c r="AI23" s="4">
        <v>92.4804855084013</v>
      </c>
      <c r="AJ23" s="4">
        <v>103.40048808375</v>
      </c>
      <c r="AK23" s="3">
        <v>111.347269417728</v>
      </c>
      <c r="AL23" s="4">
        <v>104.776518378476</v>
      </c>
      <c r="AM23" s="4">
        <v>0.000769424202540277</v>
      </c>
      <c r="AN23" s="4">
        <v>0.000776568614611342</v>
      </c>
      <c r="AO23" s="4">
        <v>217.934098756578</v>
      </c>
      <c r="AP23" s="3">
        <v>142.858228363402</v>
      </c>
      <c r="AQ23" s="4">
        <v>144.559292195826</v>
      </c>
      <c r="AR23" s="3">
        <v>148.408058741704</v>
      </c>
      <c r="AS23" s="4">
        <v>150.175188207017</v>
      </c>
      <c r="AT23" s="3">
        <v>151.728936196574</v>
      </c>
      <c r="AU23" s="4">
        <v>153.535627978416</v>
      </c>
      <c r="AV23" s="3">
        <v>161.901771482021</v>
      </c>
      <c r="AW23" s="4">
        <v>163.829532334544</v>
      </c>
      <c r="AX23" s="3">
        <v>239.931752744031</v>
      </c>
      <c r="AY23" s="4">
        <v>242.789574514156</v>
      </c>
      <c r="AZ23" s="3">
        <v>108.343321722872</v>
      </c>
      <c r="BA23" s="4">
        <v>109.633834826492</v>
      </c>
      <c r="BB23" s="3"/>
    </row>
    <row r="24" spans="1:54" ht="15">
      <c r="A24" s="4" t="s">
        <v>90</v>
      </c>
      <c r="B24" s="3">
        <v>140.92760089386</v>
      </c>
      <c r="C24" s="3">
        <v>143.962678803624</v>
      </c>
      <c r="D24" s="41">
        <v>143.962678803624</v>
      </c>
      <c r="E24" s="4">
        <v>100.321956134108</v>
      </c>
      <c r="F24" s="3">
        <v>142.133575640028</v>
      </c>
      <c r="G24" s="3">
        <v>145.194600423351</v>
      </c>
      <c r="H24" s="3">
        <v>100.329933620781</v>
      </c>
      <c r="I24" s="3">
        <v>100.334822386158</v>
      </c>
      <c r="J24" s="3">
        <v>100.372365613597</v>
      </c>
      <c r="K24" s="3">
        <v>100.34497287777</v>
      </c>
      <c r="L24" s="4">
        <v>100.321956134108</v>
      </c>
      <c r="M24" s="3">
        <v>143.383329244571</v>
      </c>
      <c r="N24" s="4">
        <v>146.471241670692</v>
      </c>
      <c r="O24" s="3">
        <v>143.627901519557</v>
      </c>
      <c r="P24" s="4">
        <v>146.721066013773</v>
      </c>
      <c r="Q24" s="3">
        <v>146.471241670692</v>
      </c>
      <c r="R24" s="3">
        <v>100.419617665007</v>
      </c>
      <c r="S24" s="4">
        <v>100.421130158667</v>
      </c>
      <c r="T24" s="3">
        <v>116.539591278041</v>
      </c>
      <c r="U24" s="3">
        <v>119.049753429335</v>
      </c>
      <c r="V24" s="4">
        <v>98.37037037037</v>
      </c>
      <c r="W24" s="3">
        <v>158.422030991108</v>
      </c>
      <c r="X24" s="3">
        <v>161.833540564956</v>
      </c>
      <c r="Y24" s="4">
        <v>100.539826870227</v>
      </c>
      <c r="Z24" s="3">
        <v>140.384066335664</v>
      </c>
      <c r="AA24" s="3">
        <v>143.407531640611</v>
      </c>
      <c r="AB24" s="4">
        <v>100.322406958346</v>
      </c>
      <c r="AC24" s="3">
        <v>145.170547782057</v>
      </c>
      <c r="AD24" s="3">
        <v>147.437131825419</v>
      </c>
      <c r="AE24" s="4">
        <v>147.437131825419</v>
      </c>
      <c r="AF24" s="4">
        <v>234.404406915266</v>
      </c>
      <c r="AG24" s="4">
        <v>258.048204694664</v>
      </c>
      <c r="AH24" s="4">
        <v>103.593703905928</v>
      </c>
      <c r="AI24" s="4">
        <v>91.5139650284575</v>
      </c>
      <c r="AJ24" s="4">
        <v>103.40048808375</v>
      </c>
      <c r="AK24" s="3">
        <v>111.347269417728</v>
      </c>
      <c r="AL24" s="4">
        <v>103.62121268711</v>
      </c>
      <c r="AM24" s="4">
        <v>0.000384548992129785</v>
      </c>
      <c r="AN24" s="4">
        <v>0.000387617202017403</v>
      </c>
      <c r="AO24" s="4">
        <v>215.593771607615</v>
      </c>
      <c r="AP24" s="3">
        <v>142.872831928858</v>
      </c>
      <c r="AQ24" s="4">
        <v>144.57748285665</v>
      </c>
      <c r="AR24" s="3">
        <v>148.368325344073</v>
      </c>
      <c r="AS24" s="4">
        <v>150.138527497583</v>
      </c>
      <c r="AT24" s="3">
        <v>151.575118736376</v>
      </c>
      <c r="AU24" s="4">
        <v>153.383604104391</v>
      </c>
      <c r="AV24" s="3">
        <v>161.74887355128</v>
      </c>
      <c r="AW24" s="4">
        <v>163.678682048776</v>
      </c>
      <c r="AX24" s="3">
        <v>237.280521797283</v>
      </c>
      <c r="AY24" s="4">
        <v>240.112497346193</v>
      </c>
      <c r="AZ24" s="3">
        <v>108.645005470928</v>
      </c>
      <c r="BA24" s="4">
        <v>109.941700606008</v>
      </c>
      <c r="BB24" s="3"/>
    </row>
    <row r="25" spans="1:54" ht="15">
      <c r="A25" s="4" t="s">
        <v>91</v>
      </c>
      <c r="B25" s="3">
        <v>140.941883611482</v>
      </c>
      <c r="C25" s="3">
        <v>143.980668238849</v>
      </c>
      <c r="D25" s="41">
        <v>143.980668238849</v>
      </c>
      <c r="E25" s="4">
        <v>100.334320404051</v>
      </c>
      <c r="F25" s="3">
        <v>142.141586288093</v>
      </c>
      <c r="G25" s="3">
        <v>145.20621179661</v>
      </c>
      <c r="H25" s="3">
        <v>100.343325841457</v>
      </c>
      <c r="I25" s="3">
        <v>100.34876696494</v>
      </c>
      <c r="J25" s="3">
        <v>100.376201323975</v>
      </c>
      <c r="K25" s="3">
        <v>100.360383148255</v>
      </c>
      <c r="L25" s="4">
        <v>100.334320404051</v>
      </c>
      <c r="M25" s="3">
        <v>143.395591697117</v>
      </c>
      <c r="N25" s="4">
        <v>146.487226556951</v>
      </c>
      <c r="O25" s="3">
        <v>143.644885603516</v>
      </c>
      <c r="P25" s="4">
        <v>146.741880113647</v>
      </c>
      <c r="Q25" s="3">
        <v>146.487226556951</v>
      </c>
      <c r="R25" s="3">
        <v>100.421114539007</v>
      </c>
      <c r="S25" s="4">
        <v>100.414879478049</v>
      </c>
      <c r="T25" s="3">
        <v>116.163877854426</v>
      </c>
      <c r="U25" s="3">
        <v>118.668758360002</v>
      </c>
      <c r="V25" s="4">
        <v>98.0555555555552</v>
      </c>
      <c r="W25" s="3">
        <v>158.38635115297</v>
      </c>
      <c r="X25" s="3">
        <v>161.80091345573</v>
      </c>
      <c r="Y25" s="4">
        <v>100.543033260236</v>
      </c>
      <c r="Z25" s="3">
        <v>140.398026751105</v>
      </c>
      <c r="AA25" s="3">
        <v>143.425178734042</v>
      </c>
      <c r="AB25" s="4">
        <v>100.334790379865</v>
      </c>
      <c r="AC25" s="3">
        <v>145.189477446569</v>
      </c>
      <c r="AD25" s="3">
        <v>147.459838198016</v>
      </c>
      <c r="AE25" s="4">
        <v>147.459838198016</v>
      </c>
      <c r="AF25" s="4">
        <v>226.916800589763</v>
      </c>
      <c r="AG25" s="4">
        <v>249.811948336534</v>
      </c>
      <c r="AH25" s="4">
        <v>100.285261616716</v>
      </c>
      <c r="AI25" s="4">
        <v>91.64574641418</v>
      </c>
      <c r="AJ25" s="4">
        <v>101.430049970937</v>
      </c>
      <c r="AK25" s="3">
        <v>109.225394487692</v>
      </c>
      <c r="AL25" s="4">
        <v>100.313881512916</v>
      </c>
      <c r="AM25" s="4">
        <v>0.000192073966496837</v>
      </c>
      <c r="AN25" s="4">
        <v>0.000193216374288239</v>
      </c>
      <c r="AO25" s="4">
        <v>212.305632582863</v>
      </c>
      <c r="AP25" s="3">
        <v>142.884098016491</v>
      </c>
      <c r="AQ25" s="4">
        <v>144.59229699776</v>
      </c>
      <c r="AR25" s="3">
        <v>148.305293587158</v>
      </c>
      <c r="AS25" s="4">
        <v>150.078288637877</v>
      </c>
      <c r="AT25" s="3">
        <v>151.104408383813</v>
      </c>
      <c r="AU25" s="4">
        <v>152.910899131557</v>
      </c>
      <c r="AV25" s="3">
        <v>161.508503723165</v>
      </c>
      <c r="AW25" s="4">
        <v>163.439309029518</v>
      </c>
      <c r="AX25" s="3">
        <v>229.696959646817</v>
      </c>
      <c r="AY25" s="4">
        <v>232.444093664926</v>
      </c>
      <c r="AZ25" s="3">
        <v>108.546817032098</v>
      </c>
      <c r="BA25" s="4">
        <v>109.84493611851</v>
      </c>
      <c r="BB25" s="3"/>
    </row>
    <row r="26" spans="1:54" ht="15">
      <c r="A26" s="4" t="s">
        <v>92</v>
      </c>
      <c r="B26" s="3">
        <v>140.956165576129</v>
      </c>
      <c r="C26" s="3">
        <v>143.998657674074</v>
      </c>
      <c r="D26" s="41">
        <v>143.998657674074</v>
      </c>
      <c r="E26" s="4">
        <v>100.346786375572</v>
      </c>
      <c r="F26" s="3">
        <v>142.159597683092</v>
      </c>
      <c r="G26" s="3">
        <v>145.22804000399</v>
      </c>
      <c r="H26" s="3">
        <v>100.356707957299</v>
      </c>
      <c r="I26" s="3">
        <v>100.362622932938</v>
      </c>
      <c r="J26" s="3">
        <v>100.425055837276</v>
      </c>
      <c r="K26" s="3">
        <v>100.375582310113</v>
      </c>
      <c r="L26" s="4">
        <v>100.346786375572</v>
      </c>
      <c r="M26" s="3">
        <v>143.429888072672</v>
      </c>
      <c r="N26" s="4">
        <v>146.525721094741</v>
      </c>
      <c r="O26" s="3">
        <v>143.694475059259</v>
      </c>
      <c r="P26" s="4">
        <v>146.796003460612</v>
      </c>
      <c r="Q26" s="3">
        <v>146.525721094741</v>
      </c>
      <c r="R26" s="3">
        <v>100.479446727557</v>
      </c>
      <c r="S26" s="4">
        <v>100.515074697143</v>
      </c>
      <c r="T26" s="3">
        <v>116.665718512753</v>
      </c>
      <c r="U26" s="3">
        <v>119.184222277335</v>
      </c>
      <c r="V26" s="4">
        <v>98.4814814814811</v>
      </c>
      <c r="W26" s="3">
        <v>158.402490267804</v>
      </c>
      <c r="X26" s="3">
        <v>161.821220804013</v>
      </c>
      <c r="Y26" s="4">
        <v>100.642072225612</v>
      </c>
      <c r="Z26" s="3">
        <v>140.412144552736</v>
      </c>
      <c r="AA26" s="3">
        <v>143.442987360454</v>
      </c>
      <c r="AB26" s="4">
        <v>100.347264203182</v>
      </c>
      <c r="AC26" s="3">
        <v>145.202675700473</v>
      </c>
      <c r="AD26" s="3">
        <v>147.47672452663</v>
      </c>
      <c r="AE26" s="4">
        <v>147.47672452663</v>
      </c>
      <c r="AF26" s="4">
        <v>221.947409327415</v>
      </c>
      <c r="AG26" s="4">
        <v>244.407576385009</v>
      </c>
      <c r="AH26" s="4">
        <v>98.0957180805032</v>
      </c>
      <c r="AI26" s="4">
        <v>90.5377070076968</v>
      </c>
      <c r="AJ26" s="4">
        <v>99.4156848938256</v>
      </c>
      <c r="AK26" s="3">
        <v>107.056216613356</v>
      </c>
      <c r="AL26" s="4">
        <v>98.1437149888284</v>
      </c>
      <c r="AM26" s="4">
        <v>9.55912834773562E-05</v>
      </c>
      <c r="AN26" s="4">
        <v>9.537941598900611E-05</v>
      </c>
      <c r="AO26" s="4">
        <v>208.697489868708</v>
      </c>
      <c r="AP26" s="3">
        <v>142.900390144324</v>
      </c>
      <c r="AQ26" s="4">
        <v>144.612197885005</v>
      </c>
      <c r="AR26" s="3">
        <v>147.964566263493</v>
      </c>
      <c r="AS26" s="4">
        <v>149.737031422107</v>
      </c>
      <c r="AT26" s="3">
        <v>150.78691930752</v>
      </c>
      <c r="AU26" s="4">
        <v>152.593224790698</v>
      </c>
      <c r="AV26" s="3">
        <v>160.497119862466</v>
      </c>
      <c r="AW26" s="4">
        <v>162.419693239147</v>
      </c>
      <c r="AX26" s="3">
        <v>224.676527209414</v>
      </c>
      <c r="AY26" s="4">
        <v>227.369106028557</v>
      </c>
      <c r="AZ26" s="3">
        <v>108.123812059293</v>
      </c>
      <c r="BA26" s="4">
        <v>109.419465960214</v>
      </c>
      <c r="BB26" s="3"/>
    </row>
    <row r="27" spans="1:54" ht="15">
      <c r="A27" s="4" t="s">
        <v>93</v>
      </c>
      <c r="B27" s="3">
        <v>140.970433899849</v>
      </c>
      <c r="C27" s="3">
        <v>144.016633943137</v>
      </c>
      <c r="D27" s="41">
        <v>144.016633943137</v>
      </c>
      <c r="E27" s="4">
        <v>100.359252821733</v>
      </c>
      <c r="F27" s="3">
        <v>142.174276137614</v>
      </c>
      <c r="G27" s="3">
        <v>145.246464280846</v>
      </c>
      <c r="H27" s="3">
        <v>100.370001260168</v>
      </c>
      <c r="I27" s="3">
        <v>100.376343298248</v>
      </c>
      <c r="J27" s="3">
        <v>100.466442112411</v>
      </c>
      <c r="K27" s="3">
        <v>100.390516227582</v>
      </c>
      <c r="L27" s="4">
        <v>100.359252821733</v>
      </c>
      <c r="M27" s="3">
        <v>143.461650568898</v>
      </c>
      <c r="N27" s="4">
        <v>146.561628797138</v>
      </c>
      <c r="O27" s="3">
        <v>143.725047627901</v>
      </c>
      <c r="P27" s="4">
        <v>146.830701930037</v>
      </c>
      <c r="Q27" s="3">
        <v>146.561628797138</v>
      </c>
      <c r="R27" s="3">
        <v>100.52985898357</v>
      </c>
      <c r="S27" s="4">
        <v>100.601439186975</v>
      </c>
      <c r="T27" s="3">
        <v>114.534988219964</v>
      </c>
      <c r="U27" s="3">
        <v>117.010309234668</v>
      </c>
      <c r="V27" s="4">
        <v>96.6851851851848</v>
      </c>
      <c r="W27" s="3">
        <v>158.28156271797</v>
      </c>
      <c r="X27" s="3">
        <v>161.701504107449</v>
      </c>
      <c r="Y27" s="4">
        <v>100.723088319947</v>
      </c>
      <c r="Z27" s="3">
        <v>140.426263773897</v>
      </c>
      <c r="AA27" s="3">
        <v>143.460798198009</v>
      </c>
      <c r="AB27" s="4">
        <v>100.359737428953</v>
      </c>
      <c r="AC27" s="3">
        <v>145.21778708605</v>
      </c>
      <c r="AD27" s="3">
        <v>147.495554664039</v>
      </c>
      <c r="AE27" s="4">
        <v>147.495554664039</v>
      </c>
      <c r="AF27" s="4">
        <v>226.413544637547</v>
      </c>
      <c r="AG27" s="4">
        <v>249.32570840258</v>
      </c>
      <c r="AH27" s="4">
        <v>100.069652762192</v>
      </c>
      <c r="AI27" s="4">
        <v>92.3914565637893</v>
      </c>
      <c r="AJ27" s="4">
        <v>101.104631847665</v>
      </c>
      <c r="AK27" s="3">
        <v>108.874966553386</v>
      </c>
      <c r="AL27" s="4">
        <v>100.118628181575</v>
      </c>
      <c r="AM27" s="4">
        <v>4.7570640680314106E-05</v>
      </c>
      <c r="AN27" s="4">
        <v>4.71198887286332E-05</v>
      </c>
      <c r="AO27" s="4">
        <v>212.9337758474</v>
      </c>
      <c r="AP27" s="3">
        <v>142.915000180409</v>
      </c>
      <c r="AQ27" s="4">
        <v>144.630397389791</v>
      </c>
      <c r="AR27" s="3">
        <v>147.609721371908</v>
      </c>
      <c r="AS27" s="4">
        <v>149.381471306961</v>
      </c>
      <c r="AT27" s="3">
        <v>151.103721263639</v>
      </c>
      <c r="AU27" s="4">
        <v>152.917424673915</v>
      </c>
      <c r="AV27" s="3">
        <v>159.526732940209</v>
      </c>
      <c r="AW27" s="4">
        <v>161.441517092103</v>
      </c>
      <c r="AX27" s="3">
        <v>229.19228399877</v>
      </c>
      <c r="AY27" s="4">
        <v>231.944349196316</v>
      </c>
      <c r="AZ27" s="3">
        <v>108.242084780844</v>
      </c>
      <c r="BA27" s="4">
        <v>109.541739465804</v>
      </c>
      <c r="BB27" s="3"/>
    </row>
    <row r="28" spans="1:54" ht="15">
      <c r="A28" s="4" t="s">
        <v>94</v>
      </c>
      <c r="B28" s="3">
        <v>141.037546170128</v>
      </c>
      <c r="C28" s="3">
        <v>144.088596820898</v>
      </c>
      <c r="D28" s="41">
        <v>144.088596820898</v>
      </c>
      <c r="E28" s="4">
        <v>100.409429281672</v>
      </c>
      <c r="F28" s="3">
        <v>142.243100689124</v>
      </c>
      <c r="G28" s="3">
        <v>145.320205465489</v>
      </c>
      <c r="H28" s="3">
        <v>100.424752785118</v>
      </c>
      <c r="I28" s="3">
        <v>100.433376938677</v>
      </c>
      <c r="J28" s="3">
        <v>100.534653313092</v>
      </c>
      <c r="K28" s="3">
        <v>100.45442652859</v>
      </c>
      <c r="L28" s="4">
        <v>100.409429281672</v>
      </c>
      <c r="M28" s="3">
        <v>143.548505847965</v>
      </c>
      <c r="N28" s="4">
        <v>146.653821363627</v>
      </c>
      <c r="O28" s="3">
        <v>143.81339171175</v>
      </c>
      <c r="P28" s="4">
        <v>146.924421815589</v>
      </c>
      <c r="Q28" s="3">
        <v>146.653821363627</v>
      </c>
      <c r="R28" s="3">
        <v>100.602731266693</v>
      </c>
      <c r="S28" s="4">
        <v>100.695209872245</v>
      </c>
      <c r="T28" s="3">
        <v>116.050349653257</v>
      </c>
      <c r="U28" s="3">
        <v>118.561183281601</v>
      </c>
      <c r="V28" s="4">
        <v>97.9666666666663</v>
      </c>
      <c r="W28" s="3">
        <v>158.409567723043</v>
      </c>
      <c r="X28" s="3">
        <v>161.836092829756</v>
      </c>
      <c r="Y28" s="4">
        <v>100.803423298656</v>
      </c>
      <c r="Z28" s="3">
        <v>140.493161285666</v>
      </c>
      <c r="AA28" s="3">
        <v>143.532528597107</v>
      </c>
      <c r="AB28" s="4">
        <v>100.409910964694</v>
      </c>
      <c r="AC28" s="3">
        <v>145.223968694648</v>
      </c>
      <c r="AD28" s="3">
        <v>147.505315766229</v>
      </c>
      <c r="AE28" s="4">
        <v>147.505315766229</v>
      </c>
      <c r="AF28" s="4">
        <v>221.754885476752</v>
      </c>
      <c r="AG28" s="4">
        <v>244.308217200084</v>
      </c>
      <c r="AH28" s="4">
        <v>98.0219299689914</v>
      </c>
      <c r="AI28" s="4">
        <v>90.0743855417787</v>
      </c>
      <c r="AJ28" s="4">
        <v>99.1646736692631</v>
      </c>
      <c r="AK28" s="3">
        <v>106.785914074497</v>
      </c>
      <c r="AL28" s="4">
        <v>98.1038165549461</v>
      </c>
      <c r="AM28" s="4">
        <v>2.3881380737938102E-05</v>
      </c>
      <c r="AN28" s="4">
        <v>2.37869259838925E-05</v>
      </c>
      <c r="AO28" s="4">
        <v>208.073058772391</v>
      </c>
      <c r="AP28" s="3">
        <v>142.983610756424</v>
      </c>
      <c r="AQ28" s="4">
        <v>144.703246377393</v>
      </c>
      <c r="AR28" s="3">
        <v>147.947872086256</v>
      </c>
      <c r="AS28" s="4">
        <v>149.727207884972</v>
      </c>
      <c r="AT28" s="3">
        <v>150.857198017588</v>
      </c>
      <c r="AU28" s="4">
        <v>152.671552950765</v>
      </c>
      <c r="AV28" s="3">
        <v>160.355418017472</v>
      </c>
      <c r="AW28" s="4">
        <v>162.283960610866</v>
      </c>
      <c r="AX28" s="3">
        <v>224.496916558456</v>
      </c>
      <c r="AY28" s="4">
        <v>227.198077799411</v>
      </c>
      <c r="AZ28" s="3">
        <v>107.599565102366</v>
      </c>
      <c r="BA28" s="4">
        <v>108.894091503377</v>
      </c>
      <c r="BB28" s="3"/>
    </row>
    <row r="29" spans="1:54" ht="15">
      <c r="A29" s="4" t="s">
        <v>95</v>
      </c>
      <c r="B29" s="3">
        <v>141.051840030473</v>
      </c>
      <c r="C29" s="3">
        <v>144.106601990715</v>
      </c>
      <c r="D29" s="41">
        <v>144.106601990715</v>
      </c>
      <c r="E29" s="4">
        <v>100.421854537063</v>
      </c>
      <c r="F29" s="3">
        <v>142.257805083273</v>
      </c>
      <c r="G29" s="3">
        <v>145.338659127157</v>
      </c>
      <c r="H29" s="3">
        <v>100.450203077709</v>
      </c>
      <c r="I29" s="3">
        <v>100.465368621542</v>
      </c>
      <c r="J29" s="3">
        <v>100.562502761818</v>
      </c>
      <c r="K29" s="3">
        <v>100.505911238789</v>
      </c>
      <c r="L29" s="4">
        <v>100.421854537063</v>
      </c>
      <c r="M29" s="3">
        <v>143.553345680627</v>
      </c>
      <c r="N29" s="4">
        <v>146.662228553723</v>
      </c>
      <c r="O29" s="3">
        <v>143.822059001056</v>
      </c>
      <c r="P29" s="4">
        <v>146.93674564809</v>
      </c>
      <c r="Q29" s="3">
        <v>146.662228553723</v>
      </c>
      <c r="R29" s="3">
        <v>100.636226318325</v>
      </c>
      <c r="S29" s="4">
        <v>100.749552977757</v>
      </c>
      <c r="T29" s="3">
        <v>116.324013946966</v>
      </c>
      <c r="U29" s="3">
        <v>118.843567862401</v>
      </c>
      <c r="V29" s="4">
        <v>98.1999999999996</v>
      </c>
      <c r="W29" s="3">
        <v>158.409000036446</v>
      </c>
      <c r="X29" s="3">
        <v>161.839333993616</v>
      </c>
      <c r="Y29" s="4">
        <v>100.835820227093</v>
      </c>
      <c r="Z29" s="3">
        <v>140.507210601791</v>
      </c>
      <c r="AA29" s="3">
        <v>143.550270812444</v>
      </c>
      <c r="AB29" s="4">
        <v>100.42234981403</v>
      </c>
      <c r="AC29" s="3">
        <v>145.312554096696</v>
      </c>
      <c r="AD29" s="3">
        <v>147.598775535243</v>
      </c>
      <c r="AE29" s="4">
        <v>147.598775535243</v>
      </c>
      <c r="AF29" s="4">
        <v>223.616646075242</v>
      </c>
      <c r="AG29" s="4">
        <v>246.359327387554</v>
      </c>
      <c r="AH29" s="4">
        <v>98.8448809308443</v>
      </c>
      <c r="AI29" s="4">
        <v>90.6232118899179</v>
      </c>
      <c r="AJ29" s="4">
        <v>99.4398895476223</v>
      </c>
      <c r="AK29" s="3">
        <v>107.082281501031</v>
      </c>
      <c r="AL29" s="4">
        <v>98.9274553988282</v>
      </c>
      <c r="AM29" s="4">
        <v>1.1895115833724801E-05</v>
      </c>
      <c r="AN29" s="4">
        <v>1.177110650617E-05</v>
      </c>
      <c r="AO29" s="4">
        <v>209.580403818787</v>
      </c>
      <c r="AP29" s="3">
        <v>142.998246773609</v>
      </c>
      <c r="AQ29" s="4">
        <v>144.721475023491</v>
      </c>
      <c r="AR29" s="3">
        <v>147.644571858544</v>
      </c>
      <c r="AS29" s="4">
        <v>149.423795159345</v>
      </c>
      <c r="AT29" s="3">
        <v>150.997255330559</v>
      </c>
      <c r="AU29" s="4">
        <v>152.816899473781</v>
      </c>
      <c r="AV29" s="3">
        <v>159.509497283662</v>
      </c>
      <c r="AW29" s="4">
        <v>161.431697967432</v>
      </c>
      <c r="AX29" s="3">
        <v>226.376397775667</v>
      </c>
      <c r="AY29" s="4">
        <v>229.105537453749</v>
      </c>
      <c r="AZ29" s="3">
        <v>108.052966798727</v>
      </c>
      <c r="BA29" s="4">
        <v>109.355519169326</v>
      </c>
      <c r="BB29" s="3"/>
    </row>
    <row r="31" ht="12.75">
      <c r="AE31" s="42"/>
    </row>
    <row r="32" spans="2:41" ht="12.75">
      <c r="B32" t="s">
        <v>181</v>
      </c>
      <c r="C32" t="s">
        <v>181</v>
      </c>
      <c r="D32" s="42" t="s">
        <v>182</v>
      </c>
      <c r="H32" s="51">
        <f>(H6/H29-1)*360/($A$6-$A$29)</f>
        <v>0.04745491766931698</v>
      </c>
      <c r="I32" s="51">
        <f>(I6/I29-1)*360/($A$6-$A$29)</f>
        <v>0.04904607956944611</v>
      </c>
      <c r="J32" s="51">
        <f>(J6/J29-1)*360/($A$6-$A$29)</f>
        <v>0.05922596825007959</v>
      </c>
      <c r="K32" s="51">
        <f>(K6/K29-1)*360/($A$6-$A$29)</f>
        <v>0.05329743463058197</v>
      </c>
      <c r="L32" s="51">
        <f>(L6/L29-1)*360/($A$6-$A$29)</f>
        <v>0.044479312983266246</v>
      </c>
      <c r="Q32" s="42" t="s">
        <v>182</v>
      </c>
      <c r="R32" s="51">
        <f>(R6/R29-1)*360/($A$6-$A$29)</f>
        <v>0.06693925443335776</v>
      </c>
      <c r="S32" s="51">
        <f>(S6/S29-1)*360/($A$6-$A$29)</f>
        <v>0.07877398022450714</v>
      </c>
      <c r="V32" s="51">
        <f>(V6/V29-1)*360/($A$6-$A$29)</f>
        <v>-0.19408170600220068</v>
      </c>
      <c r="W32" s="42" t="s">
        <v>182</v>
      </c>
      <c r="X32" s="42" t="s">
        <v>182</v>
      </c>
      <c r="Y32" s="51">
        <f>(Y6/Y29-1)*360/($A$6-$A$29)</f>
        <v>0.08776505420506962</v>
      </c>
      <c r="AB32" s="51">
        <f>(AB6/AB29-1)*360/($A$6-$A$29)</f>
        <v>0.044531314151261416</v>
      </c>
      <c r="AC32" s="42" t="s">
        <v>182</v>
      </c>
      <c r="AD32" s="42" t="s">
        <v>182</v>
      </c>
      <c r="AE32" s="42" t="s">
        <v>182</v>
      </c>
      <c r="AF32" s="42" t="s">
        <v>180</v>
      </c>
      <c r="AG32" s="42" t="s">
        <v>180</v>
      </c>
      <c r="AH32" s="51">
        <f>(AH6/AH29-1)</f>
        <v>0.011686179985019862</v>
      </c>
      <c r="AI32" s="42" t="s">
        <v>182</v>
      </c>
      <c r="AJ32" s="51">
        <f>(AJ6/AJ29-1)</f>
        <v>0.0056326536053668</v>
      </c>
      <c r="AK32" s="42" t="s">
        <v>180</v>
      </c>
      <c r="AM32" s="51">
        <f>(AM6/AM29-1)</f>
        <v>8406810.787110299</v>
      </c>
      <c r="AN32" s="51">
        <f>(AN6/AN29-1)</f>
        <v>8495377.063870504</v>
      </c>
      <c r="AO32" t="s">
        <v>184</v>
      </c>
    </row>
    <row r="34" spans="39:40" ht="12.75">
      <c r="AM34" t="s">
        <v>183</v>
      </c>
      <c r="AN34" t="s">
        <v>183</v>
      </c>
    </row>
    <row r="37" spans="1:4" ht="15">
      <c r="A37" s="45" t="s">
        <v>175</v>
      </c>
      <c r="B37" s="44"/>
      <c r="C37" s="44"/>
      <c r="D37" s="44"/>
    </row>
    <row r="38" spans="1:3" ht="12.75">
      <c r="A38" s="43" t="s">
        <v>174</v>
      </c>
      <c r="B38" s="43" t="s">
        <v>173</v>
      </c>
      <c r="C38" s="43"/>
    </row>
    <row r="39" spans="1:4" ht="12.75">
      <c r="A39" s="48" t="s">
        <v>178</v>
      </c>
      <c r="B39" s="48"/>
      <c r="C39" s="48"/>
      <c r="D39" s="48"/>
    </row>
    <row r="40" spans="1:4" ht="12.75">
      <c r="A40" s="50" t="s">
        <v>179</v>
      </c>
      <c r="B40" s="50"/>
      <c r="C40" s="50"/>
      <c r="D40" s="50"/>
    </row>
  </sheetData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jcruzf</cp:lastModifiedBy>
  <dcterms:created xsi:type="dcterms:W3CDTF">2009-11-04T17:43:26Z</dcterms:created>
  <dcterms:modified xsi:type="dcterms:W3CDTF">2009-11-05T18:16:20Z</dcterms:modified>
  <cp:category/>
  <cp:version/>
  <cp:contentType/>
  <cp:contentStatus/>
</cp:coreProperties>
</file>